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C:\Users\nfulchini002\Documents\LFS_Nicholas\25 LFS\website\"/>
    </mc:Choice>
  </mc:AlternateContent>
  <xr:revisionPtr revIDLastSave="0" documentId="13_ncr:1_{031CE234-97DC-4386-81DA-AA5B61DF80A2}" xr6:coauthVersionLast="47" xr6:coauthVersionMax="47" xr10:uidLastSave="{00000000-0000-0000-0000-000000000000}"/>
  <bookViews>
    <workbookView xWindow="-120" yWindow="-120" windowWidth="29040" windowHeight="15720" xr2:uid="{00000000-000D-0000-FFFF-FFFF00000000}"/>
  </bookViews>
  <sheets>
    <sheet name="TOC" sheetId="4" r:id="rId1"/>
    <sheet name="AmLaw 100" sheetId="6" r:id="rId2"/>
    <sheet name="AmLaw 2nd 100" sheetId="7" r:id="rId3"/>
    <sheet name="Add'l National Peers" sheetId="2" r:id="rId4"/>
  </sheets>
  <definedNames>
    <definedName name="_xlnm._FilterDatabase" localSheetId="1" hidden="1">'AmLaw 100'!$A$2:$K$105</definedName>
    <definedName name="_xlnm._FilterDatabase" localSheetId="2" hidden="1">'AmLaw 2nd 100'!$A$2:$XFC$104</definedName>
    <definedName name="_xlnm.Print_Area" localSheetId="1">'AmLaw 100'!$A$1:$J$107</definedName>
    <definedName name="_xlnm.Print_Area" localSheetId="2">'AmLaw 2nd 100'!$A$1:$K$104</definedName>
    <definedName name="_xlnm.Print_Titles" localSheetId="1">'AmLaw 100'!$1:$2</definedName>
    <definedName name="_xlnm.Print_Titles" localSheetId="2">'AmLaw 2nd 100'!$1:$2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 i="7" l="1"/>
  <c r="B1" i="6"/>
  <c r="B1" i="2" l="1"/>
</calcChain>
</file>

<file path=xl/sharedStrings.xml><?xml version="1.0" encoding="utf-8"?>
<sst xmlns="http://schemas.openxmlformats.org/spreadsheetml/2006/main" count="447" uniqueCount="296">
  <si>
    <t>Firm Name</t>
  </si>
  <si>
    <t>Firm ID</t>
  </si>
  <si>
    <t>City</t>
  </si>
  <si>
    <t>National Peer Firm</t>
  </si>
  <si>
    <t>NYC Based Firms</t>
  </si>
  <si>
    <t>Non-NYC Based Firms</t>
  </si>
  <si>
    <t>Davis Wright Tremaine</t>
  </si>
  <si>
    <t>Winstead</t>
  </si>
  <si>
    <t>Brownstein Hyatt Farber Schreck</t>
  </si>
  <si>
    <t>GrayRobinson</t>
  </si>
  <si>
    <t>Goulston &amp; Storrs</t>
  </si>
  <si>
    <t>Porter Wright Morris &amp; Arthur</t>
  </si>
  <si>
    <t>Williams Mullen</t>
  </si>
  <si>
    <t>Peer Number</t>
  </si>
  <si>
    <t>Wilson Sonsini Goodrich &amp; Rosati</t>
  </si>
  <si>
    <t>Norton Rose Fulbright</t>
  </si>
  <si>
    <t>White Plains, NY</t>
  </si>
  <si>
    <t>Firm Name:</t>
  </si>
  <si>
    <t>Instructions</t>
  </si>
  <si>
    <t>Table of Contents</t>
  </si>
  <si>
    <t>Click a Topic listed below to be hyperlinked to the beginning of that section, or use the tabs within this workbook to navigate between pages.</t>
  </si>
  <si>
    <t>Topic</t>
  </si>
  <si>
    <t>Tab Name(s)</t>
  </si>
  <si>
    <t>AmLaw 100 Peers</t>
  </si>
  <si>
    <t>AmLaw 100</t>
  </si>
  <si>
    <t>AmLaw 2nd 100 Peers</t>
  </si>
  <si>
    <t>AmLaw 2nd 100</t>
  </si>
  <si>
    <t>Non-AmLaw 200 Peer Firms</t>
  </si>
  <si>
    <t>Add'l National Peers</t>
  </si>
  <si>
    <t>AmLaw 200 Rank by NIEP</t>
  </si>
  <si>
    <t>AmLaw 100 Rank by NIEP</t>
  </si>
  <si>
    <t>AmLaw 100 Rank by Revenue</t>
  </si>
  <si>
    <t>NYC</t>
  </si>
  <si>
    <t>Los Angeles</t>
  </si>
  <si>
    <t>Chicago</t>
  </si>
  <si>
    <t>Atlanta</t>
  </si>
  <si>
    <t>Philadelphia</t>
  </si>
  <si>
    <t>Boston</t>
  </si>
  <si>
    <t>Houston</t>
  </si>
  <si>
    <t>Palo Alto</t>
  </si>
  <si>
    <t>San Francisco</t>
  </si>
  <si>
    <t>Baltimore</t>
  </si>
  <si>
    <t>Pittsburgh</t>
  </si>
  <si>
    <t>Seattle</t>
  </si>
  <si>
    <t>Milwaukee</t>
  </si>
  <si>
    <t>Richmond</t>
  </si>
  <si>
    <t>Cleveland</t>
  </si>
  <si>
    <t>Dallas</t>
  </si>
  <si>
    <t>St. Louis</t>
  </si>
  <si>
    <t>Minneapolis</t>
  </si>
  <si>
    <t>Kansas City</t>
  </si>
  <si>
    <t>Birmingham</t>
  </si>
  <si>
    <t>Columbus</t>
  </si>
  <si>
    <t>Denver</t>
  </si>
  <si>
    <t>Detroit</t>
  </si>
  <si>
    <t>Indianapolis</t>
  </si>
  <si>
    <t>Robins Kaplan</t>
  </si>
  <si>
    <t>New Orleans</t>
  </si>
  <si>
    <t>Omaha</t>
  </si>
  <si>
    <t>Phoenix</t>
  </si>
  <si>
    <t>Portland</t>
  </si>
  <si>
    <t>Arnall Golden Gregory</t>
  </si>
  <si>
    <t>Nelson Mullins Riley &amp; Scarborough</t>
  </si>
  <si>
    <t>Shook, Hardy &amp; Bacon</t>
  </si>
  <si>
    <t>Wachtell, Lipton, Rosen &amp; Katz</t>
  </si>
  <si>
    <t>McDermott Will &amp; Emery</t>
  </si>
  <si>
    <t>DLA Piper</t>
  </si>
  <si>
    <t>Hogan Lovells</t>
  </si>
  <si>
    <t>Locke Lord</t>
  </si>
  <si>
    <t>Squire Patton Boggs</t>
  </si>
  <si>
    <t>Cozen O'Connor</t>
  </si>
  <si>
    <t>Akerman</t>
  </si>
  <si>
    <t>Ballard Spahr</t>
  </si>
  <si>
    <t xml:space="preserve">Firm Name:  </t>
  </si>
  <si>
    <t>Paul, Weiss, Rifkind, Wharton &amp; Garrison</t>
  </si>
  <si>
    <t>Cravath, Swaine &amp; Moore</t>
  </si>
  <si>
    <t>Kirkland &amp; Ellis</t>
  </si>
  <si>
    <t>Sullivan &amp; Cromwell</t>
  </si>
  <si>
    <t>Davis Polk &amp; Wardwell</t>
  </si>
  <si>
    <t>Cahill Gordon &amp; Reindel</t>
  </si>
  <si>
    <t>Simpson Thacher &amp; Bartlett</t>
  </si>
  <si>
    <t>Cleary Gottlieb Steen &amp; Hamilton</t>
  </si>
  <si>
    <t>Gibson, Dunn &amp; Crutcher</t>
  </si>
  <si>
    <t>Skadden, Arps, Slate, Meagher &amp; Flom</t>
  </si>
  <si>
    <t>Weil, Gotshal &amp; Manges</t>
  </si>
  <si>
    <t>Latham &amp; Watkins</t>
  </si>
  <si>
    <t>Willkie Farr &amp; Gallagher</t>
  </si>
  <si>
    <t>Fried, Frank, Harris, Shriver &amp; Jacobson</t>
  </si>
  <si>
    <t>Debevoise &amp; Plimpton</t>
  </si>
  <si>
    <t>Schulte Roth &amp; Zabel</t>
  </si>
  <si>
    <t>Proskauer Rose</t>
  </si>
  <si>
    <t>Shearman &amp; Sterling</t>
  </si>
  <si>
    <t>Cadwalader, Wickersham &amp; Taft</t>
  </si>
  <si>
    <t>Fragomen, Del Rey, Bernsen &amp; Loewy</t>
  </si>
  <si>
    <t>White &amp; Case</t>
  </si>
  <si>
    <t>Kramer Levin Naftalis &amp; Frankel</t>
  </si>
  <si>
    <t>Quinn Emanuel Urquhart &amp; Sullivan</t>
  </si>
  <si>
    <t>Boies Schiller Flexner</t>
  </si>
  <si>
    <t>Paul Hastings</t>
  </si>
  <si>
    <t>Dechert</t>
  </si>
  <si>
    <t>King &amp; Spalding</t>
  </si>
  <si>
    <t>Baker Botts</t>
  </si>
  <si>
    <t>Sidley Austin</t>
  </si>
  <si>
    <t>Akin Gump Strauss Hauer &amp; Feld</t>
  </si>
  <si>
    <t>Vinson &amp; Elkins</t>
  </si>
  <si>
    <t>Ropes &amp; Gray</t>
  </si>
  <si>
    <t>Goodwin Procter</t>
  </si>
  <si>
    <t>Cooley</t>
  </si>
  <si>
    <t>O'Melveny &amp; Myers</t>
  </si>
  <si>
    <t>Winston &amp; Strawn</t>
  </si>
  <si>
    <t>Alston &amp; Bird</t>
  </si>
  <si>
    <t>Orrick, Herrington &amp; Sutcliffe</t>
  </si>
  <si>
    <t>Williams &amp; Connolly</t>
  </si>
  <si>
    <t>Fish &amp; Richardson</t>
  </si>
  <si>
    <t>Katten Muchin Rosenman</t>
  </si>
  <si>
    <t>Greenberg Traurig</t>
  </si>
  <si>
    <t>Sheppard, Mullin, Richter &amp; Hampton</t>
  </si>
  <si>
    <t>Fenwick &amp; West</t>
  </si>
  <si>
    <t>Covington &amp; Burling</t>
  </si>
  <si>
    <t>Mayer Brown</t>
  </si>
  <si>
    <t>Crowell &amp; Moring</t>
  </si>
  <si>
    <t>Morrison &amp; Foerster</t>
  </si>
  <si>
    <t>Holland &amp; Knight</t>
  </si>
  <si>
    <t>Baker McKenzie</t>
  </si>
  <si>
    <t>Morgan, Lewis &amp; Bockius</t>
  </si>
  <si>
    <t>Pillsbury Winthrop Shaw Pittman</t>
  </si>
  <si>
    <t>Perkins Coie</t>
  </si>
  <si>
    <t>Foley &amp; Lardner</t>
  </si>
  <si>
    <t>Reed Smith</t>
  </si>
  <si>
    <t>Venable</t>
  </si>
  <si>
    <t>Seyfarth Shaw</t>
  </si>
  <si>
    <t>Jones Day</t>
  </si>
  <si>
    <t>K&amp;L Gates</t>
  </si>
  <si>
    <t>McGuireWoods</t>
  </si>
  <si>
    <t>Nixon Peabody</t>
  </si>
  <si>
    <t>Baker &amp; Hostetler</t>
  </si>
  <si>
    <t>Duane Morris</t>
  </si>
  <si>
    <t>Haynes and Boone</t>
  </si>
  <si>
    <t>Fox Rothschild</t>
  </si>
  <si>
    <t>Barnes &amp; Thornburg</t>
  </si>
  <si>
    <t>Lewis Brisbois Bisgaard &amp; Smith</t>
  </si>
  <si>
    <t>Polsinelli</t>
  </si>
  <si>
    <t>Ogletree, Deakins, Nash, Smoak &amp; Stewart</t>
  </si>
  <si>
    <t>Jackson Lewis</t>
  </si>
  <si>
    <t>Kilpatrick Townsend &amp; Stockton</t>
  </si>
  <si>
    <t>Littler Mendelson</t>
  </si>
  <si>
    <t>Florida</t>
  </si>
  <si>
    <t>North Carolina</t>
  </si>
  <si>
    <t>Lewis Roca Rothgerber Christie</t>
  </si>
  <si>
    <t>Dorsey &amp; Whitney</t>
  </si>
  <si>
    <t>San Diego</t>
  </si>
  <si>
    <t>Arnold &amp; Porter Kaye Scholer</t>
  </si>
  <si>
    <t>Baltimore/Chicago</t>
  </si>
  <si>
    <t>Rochester, NY</t>
  </si>
  <si>
    <t>White Plains</t>
  </si>
  <si>
    <t>Cincinnati</t>
  </si>
  <si>
    <t>Newark</t>
  </si>
  <si>
    <t>Charlotte</t>
  </si>
  <si>
    <t>Irvine</t>
  </si>
  <si>
    <t>Carlton Fields</t>
  </si>
  <si>
    <t>Tampa</t>
  </si>
  <si>
    <t>Ridgeland</t>
  </si>
  <si>
    <t>Miami</t>
  </si>
  <si>
    <t>Hartford</t>
  </si>
  <si>
    <t>Buffalo</t>
  </si>
  <si>
    <t>Orlando</t>
  </si>
  <si>
    <t>Milbank</t>
  </si>
  <si>
    <t>Hunton Andrews Kurth</t>
  </si>
  <si>
    <t>Bryan Cave Leighton Paisner</t>
  </si>
  <si>
    <t>Womble Bond Dickinson</t>
  </si>
  <si>
    <t>Winston-Salem</t>
  </si>
  <si>
    <t>Jenner &amp; Block</t>
  </si>
  <si>
    <t>Blank Rome</t>
  </si>
  <si>
    <t>Gordon Rees Scully Mansukhani</t>
  </si>
  <si>
    <t>Michael Best &amp; Friedrich</t>
  </si>
  <si>
    <t>Pryor Cashman</t>
  </si>
  <si>
    <t>Cole Schotz</t>
  </si>
  <si>
    <t>Hanson Bridgett</t>
  </si>
  <si>
    <t>Loeb &amp; Loeb</t>
  </si>
  <si>
    <t>Troutman Pepper</t>
  </si>
  <si>
    <t>Faegre Drinker Biddle &amp; Reath</t>
  </si>
  <si>
    <t>Husch Blackwell</t>
  </si>
  <si>
    <t>Cole, Scott &amp; Kissane</t>
  </si>
  <si>
    <t>Irell &amp; Manella</t>
  </si>
  <si>
    <t>Choate Hall &amp; Stewart</t>
  </si>
  <si>
    <t>Lowenstein Sandler</t>
  </si>
  <si>
    <t>Kasowitz Benson Torres</t>
  </si>
  <si>
    <t>Kobre &amp; Kim</t>
  </si>
  <si>
    <t>Patterson Belknap Webb &amp; Tyler</t>
  </si>
  <si>
    <t>Munger, Tolles &amp; Olson</t>
  </si>
  <si>
    <t>Bracewell</t>
  </si>
  <si>
    <t>Hughes Hubbard &amp; Reed</t>
  </si>
  <si>
    <t>Manatt, Phelps &amp; Phillips</t>
  </si>
  <si>
    <t>Morris, Manning &amp; Martin</t>
  </si>
  <si>
    <t>Foley Hoag</t>
  </si>
  <si>
    <t>Wiley Rein</t>
  </si>
  <si>
    <t>Honigman</t>
  </si>
  <si>
    <t>Chapman and Cutler</t>
  </si>
  <si>
    <t>Moore &amp; Van Allen</t>
  </si>
  <si>
    <t>Jackson Walker</t>
  </si>
  <si>
    <t>Brown Rudnick</t>
  </si>
  <si>
    <t>Vedder Price</t>
  </si>
  <si>
    <t>Shutts &amp; Bowen</t>
  </si>
  <si>
    <t>Benesch, Friedlander, Coplan &amp; Aronoff</t>
  </si>
  <si>
    <t>Smith, Gambrell &amp; Russell</t>
  </si>
  <si>
    <t>Snell &amp; Wilmer</t>
  </si>
  <si>
    <t>Procopio, Cory, Hargreaves &amp; Savitch</t>
  </si>
  <si>
    <t>Kelley Drye &amp; Warren</t>
  </si>
  <si>
    <t>McCarter &amp; English</t>
  </si>
  <si>
    <t>Herrick Feinstein</t>
  </si>
  <si>
    <t>Stoel Rives</t>
  </si>
  <si>
    <t>Goldberg Segalla</t>
  </si>
  <si>
    <t>Thompson Hine</t>
  </si>
  <si>
    <t>Buchanan Ingersoll &amp; Rooney</t>
  </si>
  <si>
    <t>Ice Miller</t>
  </si>
  <si>
    <t>Stinson</t>
  </si>
  <si>
    <t>Bradley Arant Boult Cummings</t>
  </si>
  <si>
    <t>Day Pitney</t>
  </si>
  <si>
    <t>Lathrop GPM</t>
  </si>
  <si>
    <t>Taft Stettinius &amp; Hollister</t>
  </si>
  <si>
    <t>Armstrong Teasdale</t>
  </si>
  <si>
    <t>Greenspoon Marder</t>
  </si>
  <si>
    <t>Saul Ewing Arnstein &amp; Lehr</t>
  </si>
  <si>
    <t>Fisher &amp; Phillips</t>
  </si>
  <si>
    <t>Burr &amp; Forman</t>
  </si>
  <si>
    <t>Robinson &amp; Cole</t>
  </si>
  <si>
    <t>Quarles &amp; Brady</t>
  </si>
  <si>
    <t>Dickinson Wright</t>
  </si>
  <si>
    <t>Vorys, Sater, Seymour and Pease</t>
  </si>
  <si>
    <t>Knobbe Martens</t>
  </si>
  <si>
    <t>Thompson Coburn</t>
  </si>
  <si>
    <t>Clark Hill</t>
  </si>
  <si>
    <t>Spencer Fane</t>
  </si>
  <si>
    <t>Buchalter</t>
  </si>
  <si>
    <t>Offit Kurman</t>
  </si>
  <si>
    <t>Adams and Reese</t>
  </si>
  <si>
    <t>Dykema Gossett</t>
  </si>
  <si>
    <t>Dinsmore &amp; Shohl</t>
  </si>
  <si>
    <t>Miles &amp; Stockbridge</t>
  </si>
  <si>
    <t>Phelps Dunbar</t>
  </si>
  <si>
    <t>Butler Snow</t>
  </si>
  <si>
    <t>Holland &amp; Hart</t>
  </si>
  <si>
    <t>Frost Brown Todd</t>
  </si>
  <si>
    <t>Kutak Rock</t>
  </si>
  <si>
    <t>Hinshaw &amp; Culbertson</t>
  </si>
  <si>
    <t>Shumaker, Loop &amp; Kendrick</t>
  </si>
  <si>
    <t>Wilson Elser Moskowitz Edelman &amp; Dicker</t>
  </si>
  <si>
    <t>Eckert Seamans Cherin &amp; Mellott</t>
  </si>
  <si>
    <t>FisherBroyles</t>
  </si>
  <si>
    <t>Nashville</t>
  </si>
  <si>
    <t>Global Firm</t>
  </si>
  <si>
    <t>Dentons LLP</t>
  </si>
  <si>
    <t>Susman Godfrey</t>
  </si>
  <si>
    <t>Epstein Becker &amp; Green</t>
  </si>
  <si>
    <t>Tucker Ellis</t>
  </si>
  <si>
    <t>ArentFox Schiff</t>
  </si>
  <si>
    <t>Cox, Castle &amp; Nicholson</t>
  </si>
  <si>
    <t>Fennemore Craig</t>
  </si>
  <si>
    <t>Atkinson, Andelson, Loya, Ruud &amp; Romo</t>
  </si>
  <si>
    <t>Cerritos, CA</t>
  </si>
  <si>
    <t>Bond, Schoeneck &amp; King</t>
  </si>
  <si>
    <t>Gross Revenue</t>
  </si>
  <si>
    <t>Profits Per Equity Partner (PPP)</t>
  </si>
  <si>
    <r>
      <t xml:space="preserve">Average Comp.
</t>
    </r>
    <r>
      <rPr>
        <b/>
        <sz val="12"/>
        <color theme="0"/>
        <rFont val="Georgia"/>
        <family val="1"/>
      </rPr>
      <t>All Partners (CAP)</t>
    </r>
  </si>
  <si>
    <r>
      <t>AmLaw 2</t>
    </r>
    <r>
      <rPr>
        <b/>
        <vertAlign val="superscript"/>
        <sz val="11"/>
        <color rgb="FFFFFFFF"/>
        <rFont val="Georgia"/>
        <family val="1"/>
      </rPr>
      <t>nd</t>
    </r>
    <r>
      <rPr>
        <b/>
        <sz val="11"/>
        <color rgb="FFFFFFFF"/>
        <rFont val="Georgia"/>
        <family val="1"/>
      </rPr>
      <t xml:space="preserve"> 100 Rank by Revenue</t>
    </r>
  </si>
  <si>
    <r>
      <t xml:space="preserve">Average Comp.
</t>
    </r>
    <r>
      <rPr>
        <b/>
        <sz val="11"/>
        <color theme="0"/>
        <rFont val="Georgia"/>
        <family val="1"/>
      </rPr>
      <t>All Partners (CAP)</t>
    </r>
  </si>
  <si>
    <t>WDC</t>
  </si>
  <si>
    <t>S. Carolina</t>
  </si>
  <si>
    <t>Atlanta/SF</t>
  </si>
  <si>
    <t xml:space="preserve">To better respond to your firm's benchmarking needs, we are asking that all Survey participants identify their primary peers on a national level.  To assist with this effort, we are providing a compilation of the firms listed on the AmLaw 200 based on the 2024 American Lawyer Publication (for FYE 2023).  
If a firm is a primary peer of your firm, please select the 'X' option under the National Peer Firm column heading on the corresponding sheets titled 'AmLaw 100' and/or 'AmLaw 2nd 100'.  Should one of your firm's primary peers not be included on the AmLaw listings, please indicate the name of your peer on the sheet titled 'Add'l National Peers.'  </t>
  </si>
  <si>
    <t>National</t>
  </si>
  <si>
    <t>Wilmer Cutler Pickering Hale and Dorr</t>
  </si>
  <si>
    <t>Mintz, Levin, Cohn, Ferris, Glovsky and Popeo</t>
  </si>
  <si>
    <t>Steptoe</t>
  </si>
  <si>
    <t>Kansas City, Missouri</t>
  </si>
  <si>
    <t>Bilzin Sumberg</t>
  </si>
  <si>
    <t>Finnegan, Henderson, Farabow, Garrett &amp; Dunner</t>
  </si>
  <si>
    <t>Allen Matkins Leck Gamble Mallory &amp; Natsis</t>
  </si>
  <si>
    <t>Chamberlain, Hrdlicka, White, Williams &amp; Aughtry</t>
  </si>
  <si>
    <t>Gunderson Dettmer Stough Villeneuve Franklin &amp; Hachigian</t>
  </si>
  <si>
    <t>Rutan &amp; Tucker</t>
  </si>
  <si>
    <t>Baker, Donelson, Bearman, Caldwell &amp; Berkowitz</t>
  </si>
  <si>
    <t>Freeman Mathis &amp; Gary</t>
  </si>
  <si>
    <t>Marshall, Dennehey, Warner, Coleman &amp; Goggin</t>
  </si>
  <si>
    <t>Roseland, New Jersey</t>
  </si>
  <si>
    <t>Troy, Michigan</t>
  </si>
  <si>
    <t>Louisville</t>
  </si>
  <si>
    <t>Irvine, California</t>
  </si>
  <si>
    <t>Parsippany, N.J.</t>
  </si>
  <si>
    <t>Fort Lauderdale</t>
  </si>
  <si>
    <t>Hackensack, New Jersey</t>
  </si>
  <si>
    <t>Bethesda, Maryland</t>
  </si>
  <si>
    <t>Toledo, Ohio</t>
  </si>
  <si>
    <t>Cleveland, OH</t>
  </si>
  <si>
    <t>Syracuse, New York</t>
  </si>
  <si>
    <t>2025 Law Firm Surveys - Peer Firm Listing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</si>
</sst>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0000"/>
    <numFmt numFmtId="165" formatCode="&quot;$&quot;#,##0"/>
  </numFmts>
  <fonts count="36" x14ac:knownFonts="1">
    <font>
      <sz val="11"/>
      <color theme="1"/>
      <name val="Calibri"/>
      <family val="2"/>
      <scheme val="minor"/>
    </font>
    <font>
      <b/>
      <i/>
      <sz val="12"/>
      <color rgb="FF000000"/>
      <name val="Times New Roman"/>
      <family val="1"/>
    </font>
    <font>
      <sz val="10"/>
      <color rgb="FF000000"/>
      <name val="Arial"/>
      <family val="2"/>
    </font>
    <font>
      <sz val="9"/>
      <color rgb="FF000000"/>
      <name val="Times New Roman"/>
      <family val="1"/>
    </font>
    <font>
      <b/>
      <sz val="14"/>
      <color rgb="FFFFFFFF"/>
      <name val="Georgia"/>
      <family val="1"/>
    </font>
    <font>
      <sz val="10"/>
      <color rgb="FF000000"/>
      <name val="Georgia"/>
      <family val="1"/>
    </font>
    <font>
      <sz val="11"/>
      <color rgb="FF000000"/>
      <name val="Georgia"/>
      <family val="1"/>
    </font>
    <font>
      <sz val="9"/>
      <color rgb="FF000000"/>
      <name val="Georgia"/>
      <family val="1"/>
    </font>
    <font>
      <sz val="12"/>
      <color rgb="FF000080"/>
      <name val="Georgia"/>
      <family val="1"/>
    </font>
    <font>
      <b/>
      <i/>
      <sz val="12"/>
      <color rgb="FF000000"/>
      <name val="Georgia"/>
      <family val="1"/>
    </font>
    <font>
      <sz val="12"/>
      <color rgb="FF000000"/>
      <name val="Georgia"/>
      <family val="1"/>
    </font>
    <font>
      <b/>
      <sz val="7"/>
      <color rgb="FF000000"/>
      <name val="Georgia"/>
      <family val="1"/>
    </font>
    <font>
      <b/>
      <sz val="9"/>
      <color rgb="FF000000"/>
      <name val="Georgia"/>
      <family val="1"/>
    </font>
    <font>
      <i/>
      <sz val="12"/>
      <color rgb="FF000000"/>
      <name val="Georgia"/>
      <family val="1"/>
    </font>
    <font>
      <b/>
      <sz val="12"/>
      <color rgb="FF000000"/>
      <name val="Georgia"/>
      <family val="1"/>
    </font>
    <font>
      <b/>
      <sz val="12"/>
      <color rgb="FFE0301E"/>
      <name val="Georgia"/>
      <family val="1"/>
    </font>
    <font>
      <u/>
      <sz val="12"/>
      <color rgb="FF000000"/>
      <name val="Georgia"/>
      <family val="1"/>
    </font>
    <font>
      <sz val="10"/>
      <color theme="1"/>
      <name val="Georgia"/>
      <family val="1"/>
    </font>
    <font>
      <sz val="14"/>
      <color rgb="FF717073"/>
      <name val="Georgia"/>
      <family val="1"/>
    </font>
    <font>
      <sz val="10"/>
      <color indexed="8"/>
      <name val="Georgia"/>
      <family val="1"/>
    </font>
    <font>
      <sz val="10"/>
      <name val="Arial"/>
      <family val="2"/>
    </font>
    <font>
      <sz val="11"/>
      <color rgb="FFFF0000"/>
      <name val="Calibri"/>
      <family val="2"/>
      <scheme val="minor"/>
    </font>
    <font>
      <sz val="12"/>
      <color rgb="FFFF0000"/>
      <name val="Georgia"/>
      <family val="1"/>
    </font>
    <font>
      <sz val="10"/>
      <color rgb="FFD66506"/>
      <name val="Georgia"/>
      <family val="1"/>
    </font>
    <font>
      <b/>
      <sz val="12"/>
      <color rgb="FF717073"/>
      <name val="Georgia"/>
      <family val="1"/>
    </font>
    <font>
      <b/>
      <i/>
      <sz val="12"/>
      <color rgb="FF717073"/>
      <name val="Georgia"/>
      <family val="1"/>
    </font>
    <font>
      <sz val="18"/>
      <color rgb="FFA32020"/>
      <name val="Georgia"/>
      <family val="1"/>
    </font>
    <font>
      <b/>
      <sz val="12"/>
      <color rgb="FFFFFFFF"/>
      <name val="Georgia"/>
      <family val="1"/>
    </font>
    <font>
      <sz val="12"/>
      <color rgb="FF000000"/>
      <name val="Times New Roman"/>
      <family val="1"/>
    </font>
    <font>
      <sz val="11"/>
      <color theme="1"/>
      <name val="Calibri"/>
      <family val="2"/>
      <scheme val="minor"/>
    </font>
    <font>
      <b/>
      <sz val="12"/>
      <color theme="0"/>
      <name val="Georgia"/>
      <family val="1"/>
    </font>
    <font>
      <sz val="12"/>
      <color theme="0"/>
      <name val="Georgia"/>
      <family val="1"/>
    </font>
    <font>
      <b/>
      <sz val="10"/>
      <color rgb="FFFFFFFF"/>
      <name val="Georgia"/>
      <family val="1"/>
    </font>
    <font>
      <b/>
      <sz val="11"/>
      <color rgb="FFFFFFFF"/>
      <name val="Georgia"/>
      <family val="1"/>
    </font>
    <font>
      <b/>
      <vertAlign val="superscript"/>
      <sz val="11"/>
      <color rgb="FFFFFFFF"/>
      <name val="Georgia"/>
      <family val="1"/>
    </font>
    <font>
      <b/>
      <sz val="11"/>
      <color theme="0"/>
      <name val="Georgia"/>
      <family val="1"/>
    </font>
  </fonts>
  <fills count="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A32020"/>
        <bgColor indexed="64"/>
      </patternFill>
    </fill>
    <fill>
      <patternFill patternType="solid">
        <fgColor rgb="FFA32020"/>
        <bgColor indexed="0"/>
      </patternFill>
    </fill>
    <fill>
      <patternFill patternType="solid">
        <fgColor rgb="FF968C6D"/>
        <bgColor indexed="0"/>
      </patternFill>
    </fill>
  </fills>
  <borders count="13">
    <border>
      <left/>
      <right/>
      <top/>
      <bottom/>
      <diagonal/>
    </border>
    <border diagonalDown="1">
      <left style="thin">
        <color auto="1"/>
      </left>
      <right style="thin">
        <color auto="1"/>
      </right>
      <top style="thin">
        <color auto="1"/>
      </top>
      <bottom style="thin">
        <color auto="1"/>
      </bottom>
      <diagonal/>
    </border>
    <border diagonalDown="1">
      <left style="thin">
        <color auto="1"/>
      </left>
      <right/>
      <top style="thin">
        <color auto="1"/>
      </top>
      <bottom style="thin">
        <color auto="1"/>
      </bottom>
      <diagonal/>
    </border>
    <border diagonalDown="1">
      <left style="thin">
        <color auto="1"/>
      </left>
      <right style="thin">
        <color auto="1"/>
      </right>
      <top/>
      <bottom style="thin">
        <color auto="1"/>
      </bottom>
      <diagonal/>
    </border>
    <border diagonalDown="1">
      <left/>
      <right/>
      <top/>
      <bottom style="thin">
        <color auto="1"/>
      </bottom>
      <diagonal/>
    </border>
    <border diagonalDown="1">
      <left/>
      <right/>
      <top/>
      <bottom style="thin">
        <color rgb="FFA32020"/>
      </bottom>
      <diagonal/>
    </border>
    <border diagonalDown="1">
      <left/>
      <right/>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diagonalDown="1">
      <left/>
      <right style="thin">
        <color auto="1"/>
      </right>
      <top style="thin">
        <color auto="1"/>
      </top>
      <bottom style="thin">
        <color auto="1"/>
      </bottom>
      <diagonal/>
    </border>
  </borders>
  <cellStyleXfs count="4">
    <xf numFmtId="0" fontId="0" fillId="0" borderId="0"/>
    <xf numFmtId="0" fontId="20" fillId="0" borderId="0"/>
    <xf numFmtId="43" fontId="29" fillId="0" borderId="0" applyFont="0" applyFill="0" applyBorder="0" applyAlignment="0" applyProtection="0"/>
    <xf numFmtId="44" fontId="29" fillId="0" borderId="0" applyFont="0" applyFill="0" applyBorder="0" applyAlignment="0" applyProtection="0"/>
  </cellStyleXfs>
  <cellXfs count="112">
    <xf numFmtId="0" fontId="0" fillId="0" borderId="0" xfId="0"/>
    <xf numFmtId="0" fontId="1" fillId="2" borderId="0" xfId="0" applyFont="1" applyFill="1"/>
    <xf numFmtId="0" fontId="2" fillId="2" borderId="0" xfId="0" applyFont="1" applyFill="1"/>
    <xf numFmtId="0" fontId="2" fillId="2" borderId="0" xfId="0" applyFont="1" applyFill="1" applyAlignment="1">
      <alignment horizontal="left"/>
    </xf>
    <xf numFmtId="0" fontId="2" fillId="0" borderId="0" xfId="0" applyFont="1"/>
    <xf numFmtId="0" fontId="0" fillId="2" borderId="0" xfId="0" applyFill="1"/>
    <xf numFmtId="0" fontId="6" fillId="0" borderId="0" xfId="0" applyFont="1"/>
    <xf numFmtId="0" fontId="0" fillId="0" borderId="1" xfId="0" applyBorder="1" applyAlignment="1">
      <alignment horizontal="center"/>
    </xf>
    <xf numFmtId="0" fontId="5"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horizontal="center" vertical="top" wrapText="1" readingOrder="1"/>
      <protection locked="0"/>
    </xf>
    <xf numFmtId="0" fontId="5" fillId="0" borderId="1" xfId="0" applyFont="1" applyBorder="1" applyAlignment="1" applyProtection="1">
      <alignment horizontal="left" vertical="top" wrapText="1" readingOrder="1"/>
      <protection locked="0"/>
    </xf>
    <xf numFmtId="0" fontId="0" fillId="0" borderId="0" xfId="0" applyAlignment="1">
      <alignment horizontal="center"/>
    </xf>
    <xf numFmtId="0" fontId="5" fillId="0" borderId="0" xfId="0" applyFont="1" applyAlignment="1" applyProtection="1">
      <alignment vertical="top" wrapText="1" readingOrder="1"/>
      <protection locked="0"/>
    </xf>
    <xf numFmtId="164" fontId="5" fillId="0" borderId="0" xfId="0" applyNumberFormat="1" applyFont="1" applyAlignment="1" applyProtection="1">
      <alignment horizontal="center" vertical="top" wrapText="1" readingOrder="1"/>
      <protection locked="0"/>
    </xf>
    <xf numFmtId="0" fontId="5" fillId="0" borderId="0" xfId="0" applyFont="1" applyAlignment="1" applyProtection="1">
      <alignment horizontal="left" vertical="top" wrapText="1" readingOrder="1"/>
      <protection locked="0"/>
    </xf>
    <xf numFmtId="0" fontId="0" fillId="0" borderId="3" xfId="0" applyBorder="1" applyAlignment="1">
      <alignment horizontal="center"/>
    </xf>
    <xf numFmtId="0" fontId="5" fillId="0" borderId="3" xfId="0" applyFont="1" applyBorder="1" applyAlignment="1" applyProtection="1">
      <alignment vertical="top" wrapText="1" readingOrder="1"/>
      <protection locked="0"/>
    </xf>
    <xf numFmtId="164" fontId="5" fillId="0" borderId="3" xfId="0" applyNumberFormat="1" applyFont="1" applyBorder="1" applyAlignment="1" applyProtection="1">
      <alignment horizontal="center" vertical="top" wrapText="1" readingOrder="1"/>
      <protection locked="0"/>
    </xf>
    <xf numFmtId="0" fontId="5" fillId="0" borderId="3" xfId="0" applyFont="1" applyBorder="1" applyAlignment="1" applyProtection="1">
      <alignment horizontal="left" vertical="top" wrapText="1" readingOrder="1"/>
      <protection locked="0"/>
    </xf>
    <xf numFmtId="0" fontId="6" fillId="0" borderId="0" xfId="0" applyFont="1" applyProtection="1">
      <protection locked="0"/>
    </xf>
    <xf numFmtId="0" fontId="6" fillId="2" borderId="0" xfId="0" applyFont="1" applyFill="1"/>
    <xf numFmtId="0" fontId="5" fillId="2" borderId="0" xfId="0" applyFont="1" applyFill="1"/>
    <xf numFmtId="0" fontId="5" fillId="2" borderId="0" xfId="0" applyFont="1" applyFill="1" applyAlignment="1">
      <alignment horizontal="left"/>
    </xf>
    <xf numFmtId="0" fontId="7" fillId="2" borderId="0" xfId="0" applyFont="1" applyFill="1"/>
    <xf numFmtId="0" fontId="5" fillId="0" borderId="0" xfId="0" applyFont="1"/>
    <xf numFmtId="0" fontId="8" fillId="2" borderId="0" xfId="0" applyFont="1" applyFill="1"/>
    <xf numFmtId="0" fontId="9" fillId="2" borderId="0" xfId="0" applyFont="1" applyFill="1"/>
    <xf numFmtId="0" fontId="5" fillId="2" borderId="4" xfId="0" applyFont="1" applyFill="1" applyBorder="1"/>
    <xf numFmtId="0" fontId="5" fillId="2" borderId="4" xfId="0" applyFont="1" applyFill="1" applyBorder="1" applyProtection="1">
      <protection locked="0"/>
    </xf>
    <xf numFmtId="0" fontId="5" fillId="2" borderId="4" xfId="0" applyFont="1" applyFill="1" applyBorder="1" applyAlignment="1" applyProtection="1">
      <alignment horizontal="left"/>
      <protection locked="0"/>
    </xf>
    <xf numFmtId="0" fontId="10" fillId="2" borderId="0" xfId="0" applyFont="1" applyFill="1"/>
    <xf numFmtId="0" fontId="11" fillId="2" borderId="0" xfId="0" applyFont="1" applyFill="1" applyAlignment="1">
      <alignment vertical="center"/>
    </xf>
    <xf numFmtId="0" fontId="12" fillId="2" borderId="0" xfId="0" applyFont="1" applyFill="1" applyAlignment="1">
      <alignment vertical="center" textRotation="255"/>
    </xf>
    <xf numFmtId="0" fontId="11" fillId="2" borderId="0" xfId="0" applyFont="1" applyFill="1" applyAlignment="1">
      <alignment horizontal="left" vertical="center"/>
    </xf>
    <xf numFmtId="0" fontId="10" fillId="2" borderId="0" xfId="0" applyFont="1" applyFill="1" applyAlignment="1">
      <alignment wrapText="1"/>
    </xf>
    <xf numFmtId="0" fontId="14" fillId="2" borderId="0" xfId="0" applyFont="1" applyFill="1" applyAlignment="1">
      <alignment vertical="center"/>
    </xf>
    <xf numFmtId="0" fontId="14" fillId="2" borderId="0" xfId="0" applyFont="1" applyFill="1" applyAlignment="1">
      <alignment vertical="center" textRotation="255"/>
    </xf>
    <xf numFmtId="0" fontId="14" fillId="2" borderId="0" xfId="0" applyFont="1" applyFill="1" applyAlignment="1">
      <alignment horizontal="left" vertical="center"/>
    </xf>
    <xf numFmtId="0" fontId="16" fillId="2" borderId="0" xfId="0" applyFont="1" applyFill="1"/>
    <xf numFmtId="0" fontId="13" fillId="2" borderId="0" xfId="0" applyFont="1" applyFill="1" applyAlignment="1">
      <alignment horizontal="center" wrapText="1"/>
    </xf>
    <xf numFmtId="0" fontId="10" fillId="2" borderId="0" xfId="0" applyFont="1" applyFill="1" applyAlignment="1">
      <alignment horizontal="left"/>
    </xf>
    <xf numFmtId="0" fontId="10" fillId="2" borderId="0" xfId="0" applyFont="1" applyFill="1" applyAlignment="1">
      <alignment horizontal="center"/>
    </xf>
    <xf numFmtId="0" fontId="16" fillId="2" borderId="0" xfId="0" applyFont="1" applyFill="1" applyAlignment="1">
      <alignment horizontal="center"/>
    </xf>
    <xf numFmtId="0" fontId="16" fillId="2" borderId="0" xfId="0" applyFont="1" applyFill="1" applyAlignment="1">
      <alignment horizontal="left"/>
    </xf>
    <xf numFmtId="0" fontId="5" fillId="3" borderId="0" xfId="0" applyFont="1" applyFill="1"/>
    <xf numFmtId="0" fontId="7" fillId="3" borderId="0" xfId="0" applyFont="1" applyFill="1"/>
    <xf numFmtId="0" fontId="5" fillId="3" borderId="4" xfId="0" applyFont="1" applyFill="1" applyBorder="1" applyProtection="1">
      <protection locked="0"/>
    </xf>
    <xf numFmtId="0" fontId="7" fillId="3" borderId="4" xfId="0" applyFont="1" applyFill="1" applyBorder="1" applyProtection="1">
      <protection locked="0"/>
    </xf>
    <xf numFmtId="0" fontId="10" fillId="3" borderId="0" xfId="0" applyFont="1" applyFill="1"/>
    <xf numFmtId="0" fontId="15" fillId="3" borderId="6" xfId="0" applyFont="1" applyFill="1" applyBorder="1" applyAlignment="1">
      <alignment horizontal="right"/>
    </xf>
    <xf numFmtId="0" fontId="15" fillId="3" borderId="6" xfId="0" applyFont="1" applyFill="1" applyBorder="1" applyAlignment="1">
      <alignment horizontal="center"/>
    </xf>
    <xf numFmtId="0" fontId="14" fillId="3" borderId="0" xfId="0" applyFont="1" applyFill="1"/>
    <xf numFmtId="0" fontId="16" fillId="3" borderId="0" xfId="0" applyFont="1" applyFill="1"/>
    <xf numFmtId="0" fontId="10" fillId="3" borderId="0" xfId="0" applyFont="1" applyFill="1" applyAlignment="1">
      <alignment horizontal="center"/>
    </xf>
    <xf numFmtId="0" fontId="2" fillId="3" borderId="0" xfId="0" applyFont="1" applyFill="1"/>
    <xf numFmtId="0" fontId="3" fillId="3" borderId="0" xfId="0" applyFont="1" applyFill="1"/>
    <xf numFmtId="0" fontId="2" fillId="2" borderId="0" xfId="0" applyFont="1" applyFill="1" applyAlignment="1">
      <alignment horizontal="center"/>
    </xf>
    <xf numFmtId="0" fontId="5" fillId="0" borderId="0" xfId="0" applyFont="1" applyAlignment="1">
      <alignment horizontal="center"/>
    </xf>
    <xf numFmtId="0" fontId="18" fillId="2" borderId="0" xfId="0" applyFont="1" applyFill="1"/>
    <xf numFmtId="0" fontId="0" fillId="0" borderId="0" xfId="0" applyAlignment="1">
      <alignment vertical="center"/>
    </xf>
    <xf numFmtId="0" fontId="0" fillId="2" borderId="0" xfId="0" applyFill="1" applyAlignment="1">
      <alignment vertical="center"/>
    </xf>
    <xf numFmtId="0" fontId="5" fillId="0" borderId="1" xfId="0" applyFont="1" applyBorder="1" applyAlignment="1" applyProtection="1">
      <alignment vertical="center" wrapText="1" readingOrder="1"/>
      <protection locked="0"/>
    </xf>
    <xf numFmtId="164" fontId="5" fillId="0" borderId="1" xfId="0" applyNumberFormat="1" applyFont="1" applyBorder="1" applyAlignment="1" applyProtection="1">
      <alignment horizontal="center" vertical="center" wrapText="1" readingOrder="1"/>
      <protection locked="0"/>
    </xf>
    <xf numFmtId="0" fontId="5" fillId="0" borderId="1" xfId="0" applyFont="1" applyBorder="1" applyAlignment="1" applyProtection="1">
      <alignment horizontal="left" vertical="center" wrapText="1" readingOrder="1"/>
      <protection locked="0"/>
    </xf>
    <xf numFmtId="0" fontId="17" fillId="0" borderId="1" xfId="0" applyFont="1" applyBorder="1" applyAlignment="1">
      <alignment horizontal="center" vertical="center"/>
    </xf>
    <xf numFmtId="0" fontId="17" fillId="2" borderId="0" xfId="0" applyFont="1" applyFill="1" applyAlignment="1">
      <alignment vertical="center"/>
    </xf>
    <xf numFmtId="0" fontId="17" fillId="0" borderId="0" xfId="0" applyFont="1" applyAlignment="1">
      <alignment vertical="center"/>
    </xf>
    <xf numFmtId="0" fontId="10" fillId="2" borderId="1" xfId="0" applyFont="1" applyFill="1" applyBorder="1" applyAlignment="1" applyProtection="1">
      <alignment horizontal="center" vertical="center"/>
      <protection locked="0"/>
    </xf>
    <xf numFmtId="0" fontId="19" fillId="0" borderId="7" xfId="0" applyFont="1" applyBorder="1" applyAlignment="1" applyProtection="1">
      <alignment vertical="center" wrapText="1" readingOrder="1"/>
      <protection locked="0"/>
    </xf>
    <xf numFmtId="0" fontId="19" fillId="0" borderId="7" xfId="0" applyFont="1" applyBorder="1" applyAlignment="1" applyProtection="1">
      <alignment horizontal="center" vertical="center" wrapText="1" readingOrder="1"/>
      <protection locked="0"/>
    </xf>
    <xf numFmtId="0" fontId="19" fillId="3" borderId="7" xfId="0" applyFont="1" applyFill="1" applyBorder="1" applyAlignment="1" applyProtection="1">
      <alignment horizontal="center" vertical="center" wrapText="1" readingOrder="1"/>
      <protection locked="0"/>
    </xf>
    <xf numFmtId="0" fontId="5" fillId="3" borderId="0" xfId="0" applyFont="1" applyFill="1" applyAlignment="1">
      <alignment horizontal="center"/>
    </xf>
    <xf numFmtId="0" fontId="21" fillId="2" borderId="0" xfId="0" applyFont="1" applyFill="1" applyAlignment="1">
      <alignment vertical="center"/>
    </xf>
    <xf numFmtId="0" fontId="19" fillId="3" borderId="7" xfId="0" applyFont="1" applyFill="1" applyBorder="1" applyAlignment="1" applyProtection="1">
      <alignment vertical="center" wrapText="1" readingOrder="1"/>
      <protection locked="0"/>
    </xf>
    <xf numFmtId="0" fontId="0" fillId="3" borderId="0" xfId="0" applyFill="1" applyAlignment="1">
      <alignment vertical="center"/>
    </xf>
    <xf numFmtId="0" fontId="10" fillId="3" borderId="1" xfId="0" applyFont="1" applyFill="1" applyBorder="1" applyAlignment="1" applyProtection="1">
      <alignment horizontal="center" vertical="center"/>
      <protection locked="0"/>
    </xf>
    <xf numFmtId="0" fontId="22" fillId="3" borderId="1" xfId="0" applyFont="1" applyFill="1" applyBorder="1" applyAlignment="1" applyProtection="1">
      <alignment horizontal="center" vertical="center"/>
      <protection locked="0"/>
    </xf>
    <xf numFmtId="0" fontId="19" fillId="0" borderId="8" xfId="0" applyFont="1" applyBorder="1" applyAlignment="1" applyProtection="1">
      <alignment vertical="center" wrapText="1" readingOrder="1"/>
      <protection locked="0"/>
    </xf>
    <xf numFmtId="0" fontId="19" fillId="0" borderId="8" xfId="0" applyFont="1" applyBorder="1" applyAlignment="1" applyProtection="1">
      <alignment horizontal="center" vertical="center" wrapText="1" readingOrder="1"/>
      <protection locked="0"/>
    </xf>
    <xf numFmtId="0" fontId="23" fillId="2" borderId="0" xfId="0" applyFont="1" applyFill="1"/>
    <xf numFmtId="0" fontId="24" fillId="2" borderId="6" xfId="0" applyFont="1" applyFill="1" applyBorder="1"/>
    <xf numFmtId="0" fontId="25" fillId="2" borderId="6" xfId="0" applyFont="1" applyFill="1" applyBorder="1" applyAlignment="1">
      <alignment horizontal="center" wrapText="1"/>
    </xf>
    <xf numFmtId="0" fontId="24" fillId="2" borderId="6" xfId="0" applyFont="1" applyFill="1" applyBorder="1" applyAlignment="1">
      <alignment horizontal="left"/>
    </xf>
    <xf numFmtId="0" fontId="24" fillId="2" borderId="6" xfId="0" applyFont="1" applyFill="1" applyBorder="1" applyAlignment="1">
      <alignment horizontal="center"/>
    </xf>
    <xf numFmtId="0" fontId="26" fillId="2" borderId="0" xfId="0" applyFont="1" applyFill="1"/>
    <xf numFmtId="0" fontId="4" fillId="5" borderId="5" xfId="0" applyFont="1" applyFill="1" applyBorder="1" applyAlignment="1">
      <alignment horizontal="left" vertical="center"/>
    </xf>
    <xf numFmtId="0" fontId="27" fillId="7" borderId="7" xfId="0" applyFont="1" applyFill="1" applyBorder="1" applyAlignment="1">
      <alignment horizontal="left" vertical="center" wrapText="1" readingOrder="1"/>
    </xf>
    <xf numFmtId="0" fontId="19" fillId="4" borderId="7" xfId="0" applyFont="1" applyFill="1" applyBorder="1" applyAlignment="1" applyProtection="1">
      <alignment vertical="center" wrapText="1" readingOrder="1"/>
      <protection locked="0"/>
    </xf>
    <xf numFmtId="0" fontId="19" fillId="4" borderId="7" xfId="0" applyFont="1" applyFill="1" applyBorder="1" applyAlignment="1" applyProtection="1">
      <alignment horizontal="center" vertical="center" wrapText="1" readingOrder="1"/>
      <protection locked="0"/>
    </xf>
    <xf numFmtId="0" fontId="19" fillId="0" borderId="2" xfId="0" applyFont="1" applyBorder="1" applyAlignment="1" applyProtection="1">
      <alignment vertical="center" wrapText="1" readingOrder="1"/>
      <protection locked="0"/>
    </xf>
    <xf numFmtId="0" fontId="19" fillId="0" borderId="2" xfId="0" applyFont="1" applyBorder="1" applyAlignment="1" applyProtection="1">
      <alignment horizontal="center" vertical="center" wrapText="1" readingOrder="1"/>
      <protection locked="0"/>
    </xf>
    <xf numFmtId="0" fontId="27" fillId="6" borderId="1" xfId="0" applyFont="1" applyFill="1" applyBorder="1" applyAlignment="1">
      <alignment horizontal="center" wrapText="1" readingOrder="1"/>
    </xf>
    <xf numFmtId="0" fontId="31" fillId="2" borderId="1" xfId="0" applyFont="1" applyFill="1" applyBorder="1" applyAlignment="1" applyProtection="1">
      <alignment horizontal="center" vertical="center"/>
      <protection locked="0"/>
    </xf>
    <xf numFmtId="0" fontId="19" fillId="0" borderId="1" xfId="0" applyFont="1" applyBorder="1" applyAlignment="1" applyProtection="1">
      <alignment vertical="center" wrapText="1" readingOrder="1"/>
      <protection locked="0"/>
    </xf>
    <xf numFmtId="0" fontId="19" fillId="0" borderId="10" xfId="0" applyFont="1" applyBorder="1" applyAlignment="1" applyProtection="1">
      <alignment horizontal="center" vertical="center" wrapText="1" readingOrder="1"/>
      <protection locked="0"/>
    </xf>
    <xf numFmtId="0" fontId="5" fillId="2" borderId="0" xfId="0" applyFont="1" applyFill="1" applyAlignment="1">
      <alignment horizontal="center"/>
    </xf>
    <xf numFmtId="0" fontId="32" fillId="7" borderId="9" xfId="0" applyFont="1" applyFill="1" applyBorder="1" applyAlignment="1">
      <alignment horizontal="left" vertical="center" wrapText="1" readingOrder="1"/>
    </xf>
    <xf numFmtId="0" fontId="27" fillId="7" borderId="9" xfId="0" applyFont="1" applyFill="1" applyBorder="1" applyAlignment="1">
      <alignment horizontal="left" vertical="center" wrapText="1" readingOrder="1"/>
    </xf>
    <xf numFmtId="0" fontId="33" fillId="6" borderId="1" xfId="0" applyFont="1" applyFill="1" applyBorder="1" applyAlignment="1">
      <alignment horizontal="center" wrapText="1" readingOrder="1"/>
    </xf>
    <xf numFmtId="0" fontId="33" fillId="6" borderId="9" xfId="0" applyFont="1" applyFill="1" applyBorder="1" applyAlignment="1">
      <alignment horizontal="center" wrapText="1" readingOrder="1"/>
    </xf>
    <xf numFmtId="0" fontId="33" fillId="6" borderId="7" xfId="0" applyFont="1" applyFill="1" applyBorder="1" applyAlignment="1">
      <alignment horizontal="center" wrapText="1" readingOrder="1"/>
    </xf>
    <xf numFmtId="0" fontId="27" fillId="6" borderId="12" xfId="0" applyFont="1" applyFill="1" applyBorder="1" applyAlignment="1">
      <alignment horizontal="center" wrapText="1" readingOrder="1"/>
    </xf>
    <xf numFmtId="0" fontId="10" fillId="2" borderId="9" xfId="0" applyFont="1" applyFill="1" applyBorder="1" applyAlignment="1" applyProtection="1">
      <alignment horizontal="center" vertical="center"/>
      <protection locked="0"/>
    </xf>
    <xf numFmtId="0" fontId="0" fillId="0" borderId="11" xfId="0" applyBorder="1"/>
    <xf numFmtId="165" fontId="17" fillId="0" borderId="9" xfId="3" applyNumberFormat="1" applyFont="1" applyBorder="1" applyAlignment="1">
      <alignment horizontal="center"/>
    </xf>
    <xf numFmtId="165" fontId="32" fillId="7" borderId="9" xfId="3" applyNumberFormat="1" applyFont="1" applyFill="1" applyBorder="1" applyAlignment="1">
      <alignment horizontal="center" vertical="center" wrapText="1" readingOrder="1"/>
    </xf>
    <xf numFmtId="165" fontId="17" fillId="0" borderId="9" xfId="2" applyNumberFormat="1" applyFont="1" applyBorder="1" applyAlignment="1">
      <alignment horizontal="center"/>
    </xf>
    <xf numFmtId="165" fontId="32" fillId="7" borderId="9" xfId="0" applyNumberFormat="1" applyFont="1" applyFill="1" applyBorder="1" applyAlignment="1">
      <alignment horizontal="center" vertical="center" wrapText="1" readingOrder="1"/>
    </xf>
    <xf numFmtId="0" fontId="28" fillId="2" borderId="0" xfId="0" applyFont="1" applyFill="1" applyAlignment="1">
      <alignment horizontal="left" wrapText="1"/>
    </xf>
    <xf numFmtId="0" fontId="10" fillId="2" borderId="0" xfId="0" applyFont="1" applyFill="1" applyAlignment="1">
      <alignment horizontal="left" wrapText="1"/>
    </xf>
    <xf numFmtId="0" fontId="13" fillId="2" borderId="0" xfId="0" applyFont="1" applyFill="1" applyAlignment="1">
      <alignment horizontal="left" wrapText="1"/>
    </xf>
    <xf numFmtId="0" fontId="16" fillId="2" borderId="0" xfId="0" applyFont="1" applyFill="1" applyAlignment="1">
      <alignment horizontal="left"/>
    </xf>
  </cellXfs>
  <cellStyles count="4">
    <cellStyle name="Comma" xfId="2" builtinId="3"/>
    <cellStyle name="Currency" xfId="3" builtinId="4"/>
    <cellStyle name="Normal" xfId="0" builtinId="0"/>
    <cellStyle name="Normal 2" xfId="1" xr:uid="{00000000-0005-0000-0000-000001000000}"/>
  </cellStyles>
  <dxfs count="0"/>
  <tableStyles count="0" defaultTableStyle="TableStyleMedium2" defaultPivotStyle="PivotStyleLight16"/>
  <colors>
    <mruColors>
      <color rgb="FF717073"/>
      <color rgb="FFD66506"/>
      <color rgb="FFFBD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333375</xdr:colOff>
      <xdr:row>0</xdr:row>
      <xdr:rowOff>85725</xdr:rowOff>
    </xdr:from>
    <xdr:to>
      <xdr:col>17</xdr:col>
      <xdr:colOff>333375</xdr:colOff>
      <xdr:row>2</xdr:row>
      <xdr:rowOff>0</xdr:rowOff>
    </xdr:to>
    <xdr:pic>
      <xdr:nvPicPr>
        <xdr:cNvPr id="3" name="Picture 2">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867650" y="85725"/>
          <a:ext cx="609600" cy="4667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285750</xdr:colOff>
      <xdr:row>0</xdr:row>
      <xdr:rowOff>95250</xdr:rowOff>
    </xdr:from>
    <xdr:to>
      <xdr:col>9</xdr:col>
      <xdr:colOff>895350</xdr:colOff>
      <xdr:row>0</xdr:row>
      <xdr:rowOff>568325</xdr:rowOff>
    </xdr:to>
    <xdr:pic>
      <xdr:nvPicPr>
        <xdr:cNvPr id="2" name="Picture 1">
          <a:extLst>
            <a:ext uri="{FF2B5EF4-FFF2-40B4-BE49-F238E27FC236}">
              <a16:creationId xmlns:a16="http://schemas.microsoft.com/office/drawing/2014/main" id="{6EAEA00F-A7F0-48A9-84C1-63B1C5B887E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660130" y="95250"/>
          <a:ext cx="609600" cy="4667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7</xdr:col>
      <xdr:colOff>0</xdr:colOff>
      <xdr:row>0</xdr:row>
      <xdr:rowOff>123825</xdr:rowOff>
    </xdr:from>
    <xdr:ext cx="0" cy="1485900"/>
    <xdr:pic>
      <xdr:nvPicPr>
        <xdr:cNvPr id="2" name="Picture 1">
          <a:extLst>
            <a:ext uri="{FF2B5EF4-FFF2-40B4-BE49-F238E27FC236}">
              <a16:creationId xmlns:a16="http://schemas.microsoft.com/office/drawing/2014/main" id="{4FF87D6C-2C45-46ED-A9E3-4D144065232E}"/>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337280" y="123825"/>
          <a:ext cx="0" cy="1485900"/>
        </a:xfrm>
        <a:prstGeom prst="rect">
          <a:avLst/>
        </a:prstGeom>
        <a:noFill/>
        <a:ln w="9525">
          <a:noFill/>
          <a:miter lim="800000"/>
          <a:headEnd/>
          <a:tailEnd/>
        </a:ln>
      </xdr:spPr>
    </xdr:pic>
    <xdr:clientData/>
  </xdr:oneCellAnchor>
  <xdr:twoCellAnchor editAs="oneCell">
    <xdr:from>
      <xdr:col>7</xdr:col>
      <xdr:colOff>210820</xdr:colOff>
      <xdr:row>0</xdr:row>
      <xdr:rowOff>80010</xdr:rowOff>
    </xdr:from>
    <xdr:to>
      <xdr:col>7</xdr:col>
      <xdr:colOff>796290</xdr:colOff>
      <xdr:row>0</xdr:row>
      <xdr:rowOff>546735</xdr:rowOff>
    </xdr:to>
    <xdr:pic>
      <xdr:nvPicPr>
        <xdr:cNvPr id="3" name="Picture 2">
          <a:extLst>
            <a:ext uri="{FF2B5EF4-FFF2-40B4-BE49-F238E27FC236}">
              <a16:creationId xmlns:a16="http://schemas.microsoft.com/office/drawing/2014/main" id="{F34BBD95-4F04-4215-BE2F-6952BCDF0D23}"/>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897620" y="80010"/>
          <a:ext cx="585470" cy="466725"/>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876300</xdr:colOff>
      <xdr:row>0</xdr:row>
      <xdr:rowOff>123825</xdr:rowOff>
    </xdr:from>
    <xdr:to>
      <xdr:col>4</xdr:col>
      <xdr:colOff>0</xdr:colOff>
      <xdr:row>0</xdr:row>
      <xdr:rowOff>590550</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57850" y="123825"/>
          <a:ext cx="609600" cy="4667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33"/>
  <sheetViews>
    <sheetView tabSelected="1" zoomScaleNormal="100" workbookViewId="0"/>
  </sheetViews>
  <sheetFormatPr defaultColWidth="0" defaultRowHeight="12.75" customHeight="1" zeroHeight="1" x14ac:dyDescent="0.2"/>
  <cols>
    <col min="1" max="1" width="1.7109375" style="2" customWidth="1"/>
    <col min="2" max="2" width="3.5703125" style="2" customWidth="1"/>
    <col min="3" max="3" width="9" style="2" customWidth="1"/>
    <col min="4" max="5" width="3.7109375" style="2" customWidth="1"/>
    <col min="6" max="6" width="0.85546875" style="2" customWidth="1"/>
    <col min="7" max="7" width="1.7109375" style="2" customWidth="1"/>
    <col min="8" max="8" width="29" style="2" customWidth="1"/>
    <col min="9" max="9" width="4.7109375" style="2" customWidth="1"/>
    <col min="10" max="10" width="3.7109375" style="3" customWidth="1"/>
    <col min="11" max="11" width="3.7109375" style="2" customWidth="1"/>
    <col min="12" max="12" width="0.85546875" style="2" customWidth="1"/>
    <col min="13" max="13" width="1.7109375" style="2" customWidth="1"/>
    <col min="14" max="14" width="26.7109375" style="2" customWidth="1"/>
    <col min="15" max="15" width="9.140625" style="54" customWidth="1"/>
    <col min="16" max="16" width="9.140625" style="55" customWidth="1"/>
    <col min="17" max="17" width="9.140625" style="54" customWidth="1"/>
    <col min="18" max="18" width="6.28515625" style="54" customWidth="1"/>
    <col min="19" max="19" width="0" style="4" hidden="1" customWidth="1"/>
    <col min="20" max="16384" width="0" style="4" hidden="1"/>
  </cols>
  <sheetData>
    <row r="1" spans="1:18" s="24" customFormat="1" ht="23.25" customHeight="1" x14ac:dyDescent="0.35">
      <c r="A1" s="84" t="s">
        <v>295</v>
      </c>
      <c r="B1" s="79"/>
      <c r="C1" s="21"/>
      <c r="D1" s="21"/>
      <c r="E1" s="21"/>
      <c r="F1" s="21"/>
      <c r="G1" s="21"/>
      <c r="H1" s="21"/>
      <c r="I1" s="21"/>
      <c r="J1" s="22"/>
      <c r="K1" s="21"/>
      <c r="L1" s="21"/>
      <c r="M1" s="21"/>
      <c r="N1" s="21"/>
      <c r="O1" s="44"/>
      <c r="P1" s="45"/>
      <c r="Q1" s="44"/>
      <c r="R1" s="44"/>
    </row>
    <row r="2" spans="1:18" s="24" customFormat="1" ht="20.25" customHeight="1" x14ac:dyDescent="0.25">
      <c r="A2" s="58"/>
      <c r="B2" s="21"/>
      <c r="C2" s="21"/>
      <c r="D2" s="21"/>
      <c r="E2" s="21"/>
      <c r="F2" s="21"/>
      <c r="G2" s="21"/>
      <c r="H2" s="21"/>
      <c r="I2" s="21"/>
      <c r="J2" s="22"/>
      <c r="K2" s="21"/>
      <c r="L2" s="21"/>
      <c r="M2" s="21"/>
      <c r="N2" s="21"/>
      <c r="O2" s="44"/>
      <c r="P2" s="45"/>
      <c r="Q2" s="44"/>
      <c r="R2" s="44"/>
    </row>
    <row r="3" spans="1:18" s="24" customFormat="1" ht="8.25" customHeight="1" x14ac:dyDescent="0.2">
      <c r="A3" s="25"/>
      <c r="B3" s="21"/>
      <c r="C3" s="21"/>
      <c r="D3" s="21"/>
      <c r="E3" s="21"/>
      <c r="F3" s="21"/>
      <c r="G3" s="21"/>
      <c r="H3" s="21"/>
      <c r="I3" s="21"/>
      <c r="J3" s="22"/>
      <c r="K3" s="21"/>
      <c r="L3" s="21"/>
      <c r="M3" s="21"/>
      <c r="N3" s="21"/>
      <c r="O3" s="44"/>
      <c r="P3" s="45"/>
      <c r="Q3" s="44"/>
      <c r="R3" s="44"/>
    </row>
    <row r="4" spans="1:18" s="24" customFormat="1" ht="18" customHeight="1" x14ac:dyDescent="0.2">
      <c r="A4" s="26" t="s">
        <v>17</v>
      </c>
      <c r="B4" s="21"/>
      <c r="C4" s="21"/>
      <c r="D4" s="21"/>
      <c r="E4" s="27"/>
      <c r="F4" s="27"/>
      <c r="G4" s="28"/>
      <c r="H4" s="28"/>
      <c r="I4" s="28"/>
      <c r="J4" s="29"/>
      <c r="K4" s="28"/>
      <c r="L4" s="28"/>
      <c r="M4" s="28"/>
      <c r="N4" s="28"/>
      <c r="O4" s="46"/>
      <c r="P4" s="47"/>
      <c r="Q4" s="44"/>
      <c r="R4" s="44"/>
    </row>
    <row r="5" spans="1:18" s="24" customFormat="1" ht="9.75" customHeight="1" x14ac:dyDescent="0.2">
      <c r="A5" s="30"/>
      <c r="B5" s="26"/>
      <c r="C5" s="21"/>
      <c r="D5" s="21"/>
      <c r="E5" s="21"/>
      <c r="F5" s="21"/>
      <c r="G5" s="21"/>
      <c r="H5" s="21"/>
      <c r="I5" s="21"/>
      <c r="J5" s="22"/>
      <c r="K5" s="21"/>
      <c r="L5" s="21"/>
      <c r="M5" s="21"/>
      <c r="N5" s="21"/>
      <c r="O5" s="44"/>
      <c r="P5" s="45"/>
      <c r="Q5" s="44"/>
      <c r="R5" s="44"/>
    </row>
    <row r="6" spans="1:18" s="85" customFormat="1" ht="23.25" customHeight="1" x14ac:dyDescent="0.25">
      <c r="A6" s="85" t="s">
        <v>18</v>
      </c>
    </row>
    <row r="7" spans="1:18" s="24" customFormat="1" ht="7.5" customHeight="1" x14ac:dyDescent="0.2">
      <c r="A7" s="23"/>
      <c r="B7" s="23"/>
      <c r="C7" s="23"/>
      <c r="D7" s="31"/>
      <c r="E7" s="31"/>
      <c r="F7" s="32"/>
      <c r="G7" s="32"/>
      <c r="H7" s="23"/>
      <c r="I7" s="23"/>
      <c r="J7" s="33"/>
      <c r="K7" s="31"/>
      <c r="L7" s="32"/>
      <c r="M7" s="32"/>
      <c r="N7" s="23"/>
      <c r="O7" s="44"/>
      <c r="P7" s="45"/>
      <c r="Q7" s="44"/>
      <c r="R7" s="44"/>
    </row>
    <row r="8" spans="1:18" s="109" customFormat="1" ht="119.25" customHeight="1" x14ac:dyDescent="0.25">
      <c r="A8" s="23"/>
      <c r="B8" s="108" t="s">
        <v>269</v>
      </c>
    </row>
    <row r="9" spans="1:18" s="24" customFormat="1" ht="12.75" customHeight="1" x14ac:dyDescent="0.2">
      <c r="A9" s="21"/>
      <c r="B9" s="21"/>
      <c r="C9" s="21"/>
      <c r="D9" s="21"/>
      <c r="E9" s="21"/>
      <c r="F9" s="21"/>
      <c r="G9" s="21"/>
      <c r="H9" s="21"/>
      <c r="I9" s="21"/>
      <c r="J9" s="22"/>
      <c r="K9" s="21"/>
      <c r="L9" s="21"/>
      <c r="M9" s="21"/>
      <c r="N9" s="21"/>
      <c r="O9" s="44"/>
      <c r="P9" s="45"/>
      <c r="Q9" s="44"/>
      <c r="R9" s="44"/>
    </row>
    <row r="10" spans="1:18" s="85" customFormat="1" ht="23.25" customHeight="1" x14ac:dyDescent="0.25">
      <c r="A10" s="85" t="s">
        <v>19</v>
      </c>
    </row>
    <row r="11" spans="1:18" s="24" customFormat="1" ht="12.75" customHeight="1" x14ac:dyDescent="0.2">
      <c r="A11" s="23"/>
      <c r="B11" s="23"/>
      <c r="C11" s="23"/>
      <c r="D11" s="31"/>
      <c r="E11" s="31"/>
      <c r="F11" s="32"/>
      <c r="G11" s="32"/>
      <c r="H11" s="23"/>
      <c r="I11" s="23"/>
      <c r="J11" s="33"/>
      <c r="K11" s="31"/>
      <c r="L11" s="32"/>
      <c r="M11" s="32"/>
      <c r="N11" s="23"/>
      <c r="O11" s="44"/>
      <c r="P11" s="45"/>
      <c r="Q11" s="44"/>
      <c r="R11" s="44"/>
    </row>
    <row r="12" spans="1:18" s="24" customFormat="1" ht="35.25" customHeight="1" x14ac:dyDescent="0.2">
      <c r="A12" s="34"/>
      <c r="B12" s="110" t="s">
        <v>20</v>
      </c>
      <c r="C12" s="110"/>
      <c r="D12" s="110"/>
      <c r="E12" s="110"/>
      <c r="F12" s="110"/>
      <c r="G12" s="110"/>
      <c r="H12" s="110"/>
      <c r="I12" s="110"/>
      <c r="J12" s="110"/>
      <c r="K12" s="110"/>
      <c r="L12" s="110"/>
      <c r="M12" s="110"/>
      <c r="N12" s="110"/>
      <c r="O12" s="110"/>
      <c r="P12" s="110"/>
      <c r="Q12" s="110"/>
      <c r="R12" s="110"/>
    </row>
    <row r="13" spans="1:18" s="24" customFormat="1" ht="12.75" customHeight="1" x14ac:dyDescent="0.2">
      <c r="A13" s="30"/>
      <c r="B13" s="30"/>
      <c r="C13" s="30"/>
      <c r="D13" s="35"/>
      <c r="E13" s="35"/>
      <c r="F13" s="36"/>
      <c r="G13" s="36"/>
      <c r="H13" s="30"/>
      <c r="I13" s="30"/>
      <c r="J13" s="37"/>
      <c r="K13" s="35"/>
      <c r="L13" s="36"/>
      <c r="M13" s="36"/>
      <c r="N13" s="30"/>
      <c r="O13" s="48"/>
      <c r="P13" s="48"/>
      <c r="Q13" s="48"/>
      <c r="R13" s="48"/>
    </row>
    <row r="14" spans="1:18" s="24" customFormat="1" ht="18.75" customHeight="1" thickBot="1" x14ac:dyDescent="0.25">
      <c r="A14" s="80" t="s">
        <v>21</v>
      </c>
      <c r="B14" s="80"/>
      <c r="C14" s="81"/>
      <c r="D14" s="80"/>
      <c r="E14" s="80"/>
      <c r="F14" s="80"/>
      <c r="G14" s="80"/>
      <c r="H14" s="80"/>
      <c r="I14" s="81"/>
      <c r="J14" s="82" t="s">
        <v>22</v>
      </c>
      <c r="K14" s="83"/>
      <c r="L14" s="80"/>
      <c r="M14" s="80"/>
      <c r="N14" s="80"/>
      <c r="O14" s="49"/>
      <c r="P14" s="49"/>
      <c r="Q14" s="50"/>
      <c r="R14" s="51"/>
    </row>
    <row r="15" spans="1:18" s="24" customFormat="1" ht="12.75" customHeight="1" x14ac:dyDescent="0.2">
      <c r="A15" s="30"/>
      <c r="B15" s="38"/>
      <c r="C15" s="39"/>
      <c r="D15" s="30"/>
      <c r="E15" s="30"/>
      <c r="F15" s="30"/>
      <c r="G15" s="30"/>
      <c r="H15" s="30"/>
      <c r="I15" s="39"/>
      <c r="J15" s="40"/>
      <c r="K15" s="41"/>
      <c r="L15" s="30"/>
      <c r="M15" s="30"/>
      <c r="N15" s="30"/>
      <c r="O15" s="48"/>
      <c r="P15" s="48"/>
      <c r="Q15" s="48"/>
      <c r="R15" s="48"/>
    </row>
    <row r="16" spans="1:18" s="24" customFormat="1" ht="12.75" customHeight="1" x14ac:dyDescent="0.2">
      <c r="A16" s="38"/>
      <c r="B16" s="111" t="s">
        <v>23</v>
      </c>
      <c r="C16" s="111"/>
      <c r="D16" s="111"/>
      <c r="E16" s="111"/>
      <c r="F16" s="111"/>
      <c r="G16" s="111"/>
      <c r="H16" s="111"/>
      <c r="I16" s="42"/>
      <c r="J16" s="40" t="s">
        <v>24</v>
      </c>
      <c r="K16" s="42"/>
      <c r="L16" s="38"/>
      <c r="M16" s="38"/>
      <c r="N16" s="38"/>
      <c r="O16" s="52"/>
      <c r="P16" s="52"/>
      <c r="Q16" s="53"/>
      <c r="R16" s="52"/>
    </row>
    <row r="17" spans="1:18" s="24" customFormat="1" ht="12.75" customHeight="1" x14ac:dyDescent="0.2">
      <c r="A17" s="38"/>
      <c r="B17" s="43"/>
      <c r="C17" s="43"/>
      <c r="D17" s="43"/>
      <c r="E17" s="43"/>
      <c r="F17" s="43"/>
      <c r="G17" s="43"/>
      <c r="H17" s="43"/>
      <c r="I17" s="42"/>
      <c r="J17" s="43"/>
      <c r="K17" s="42"/>
      <c r="L17" s="38"/>
      <c r="M17" s="38"/>
      <c r="N17" s="38"/>
      <c r="O17" s="52"/>
      <c r="P17" s="52"/>
      <c r="Q17" s="53"/>
      <c r="R17" s="52"/>
    </row>
    <row r="18" spans="1:18" s="24" customFormat="1" ht="12.75" customHeight="1" x14ac:dyDescent="0.2">
      <c r="A18" s="38"/>
      <c r="B18" s="111" t="s">
        <v>25</v>
      </c>
      <c r="C18" s="111"/>
      <c r="D18" s="111"/>
      <c r="E18" s="111"/>
      <c r="F18" s="111"/>
      <c r="G18" s="111"/>
      <c r="H18" s="111"/>
      <c r="I18" s="42"/>
      <c r="J18" s="40" t="s">
        <v>26</v>
      </c>
      <c r="K18" s="42"/>
      <c r="L18" s="38"/>
      <c r="M18" s="38"/>
      <c r="N18" s="38"/>
      <c r="O18" s="52"/>
      <c r="P18" s="52"/>
      <c r="Q18" s="53"/>
      <c r="R18" s="52"/>
    </row>
    <row r="19" spans="1:18" s="24" customFormat="1" ht="12.75" customHeight="1" x14ac:dyDescent="0.2">
      <c r="A19" s="38"/>
      <c r="B19" s="43"/>
      <c r="C19" s="43"/>
      <c r="D19" s="43"/>
      <c r="E19" s="43"/>
      <c r="F19" s="43"/>
      <c r="G19" s="43"/>
      <c r="H19" s="43"/>
      <c r="I19" s="42"/>
      <c r="J19" s="43"/>
      <c r="K19" s="42"/>
      <c r="L19" s="38"/>
      <c r="M19" s="38"/>
      <c r="N19" s="38"/>
      <c r="O19" s="52"/>
      <c r="P19" s="52"/>
      <c r="Q19" s="53"/>
      <c r="R19" s="52"/>
    </row>
    <row r="20" spans="1:18" s="24" customFormat="1" ht="12.75" customHeight="1" x14ac:dyDescent="0.2">
      <c r="A20" s="38"/>
      <c r="B20" s="111" t="s">
        <v>27</v>
      </c>
      <c r="C20" s="111"/>
      <c r="D20" s="111"/>
      <c r="E20" s="111"/>
      <c r="F20" s="111"/>
      <c r="G20" s="111"/>
      <c r="H20" s="111"/>
      <c r="I20" s="42"/>
      <c r="J20" s="40" t="s">
        <v>28</v>
      </c>
      <c r="K20" s="42"/>
      <c r="L20" s="38"/>
      <c r="M20" s="38"/>
      <c r="N20" s="38"/>
      <c r="O20" s="52"/>
      <c r="P20" s="52"/>
      <c r="Q20" s="53"/>
      <c r="R20" s="52"/>
    </row>
    <row r="21" spans="1:18" s="24" customFormat="1" ht="12.75" customHeight="1" x14ac:dyDescent="0.2">
      <c r="A21" s="38"/>
      <c r="B21" s="43"/>
      <c r="C21" s="43"/>
      <c r="D21" s="43"/>
      <c r="E21" s="43"/>
      <c r="F21" s="43"/>
      <c r="G21" s="43"/>
      <c r="H21" s="43"/>
      <c r="I21" s="42"/>
      <c r="J21" s="40"/>
      <c r="K21" s="42"/>
      <c r="L21" s="38"/>
      <c r="M21" s="38"/>
      <c r="N21" s="38"/>
      <c r="O21" s="52"/>
      <c r="P21" s="52"/>
      <c r="Q21" s="53"/>
      <c r="R21" s="52"/>
    </row>
    <row r="22" spans="1:18" ht="12.75" customHeight="1" x14ac:dyDescent="0.2"/>
    <row r="23" spans="1:18" ht="12.75" customHeight="1" x14ac:dyDescent="0.2"/>
    <row r="24" spans="1:18" ht="12.75" customHeight="1" x14ac:dyDescent="0.2"/>
    <row r="25" spans="1:18" ht="12.75" customHeight="1" x14ac:dyDescent="0.2"/>
    <row r="26" spans="1:18" ht="12.75" customHeight="1" x14ac:dyDescent="0.2"/>
    <row r="27" spans="1:18" ht="12.75" customHeight="1" x14ac:dyDescent="0.2"/>
    <row r="28" spans="1:18" ht="12.75" customHeight="1" x14ac:dyDescent="0.2"/>
    <row r="29" spans="1:18" ht="12.75" customHeight="1" x14ac:dyDescent="0.2"/>
    <row r="30" spans="1:18" ht="12.75" customHeight="1" x14ac:dyDescent="0.2"/>
    <row r="31" spans="1:18" ht="12.75" customHeight="1" x14ac:dyDescent="0.2"/>
    <row r="32" spans="1:18" ht="12.75" customHeight="1" x14ac:dyDescent="0.2"/>
    <row r="33" ht="12.75" customHeight="1" x14ac:dyDescent="0.2"/>
  </sheetData>
  <mergeCells count="5">
    <mergeCell ref="B8:XFD8"/>
    <mergeCell ref="B12:R12"/>
    <mergeCell ref="B16:H16"/>
    <mergeCell ref="B18:H18"/>
    <mergeCell ref="B20:H20"/>
  </mergeCells>
  <hyperlinks>
    <hyperlink ref="B16" location="'Report types'!A1" display="Types of Comparison Groups Available" xr:uid="{00000000-0004-0000-0000-000000000000}"/>
    <hyperlink ref="B18" location="'Web &amp; Fees'!A1" display="Understanding the PwC comparison Groups' Webcast" xr:uid="{00000000-0004-0000-0000-000001000000}"/>
    <hyperlink ref="B20" location="'Web &amp; Fees'!A1" display="Participation Fees &amp; Invoicing" xr:uid="{00000000-0004-0000-0000-000002000000}"/>
    <hyperlink ref="B16:H16" location="'AmLaw 100'!A1" display="AmLaw 100 Listing" xr:uid="{00000000-0004-0000-0000-000003000000}"/>
    <hyperlink ref="B18:H18" location="'AmLaw 2nd 100'!A1" display="AmLaw 2nd 100 Listing" xr:uid="{00000000-0004-0000-0000-000004000000}"/>
    <hyperlink ref="B20:H20" location="'Add''l National Peers'!A1" display="Additional National Peer Firms Entry Form" xr:uid="{00000000-0004-0000-0000-000005000000}"/>
  </hyperlinks>
  <pageMargins left="0.45" right="0.45" top="0.5" bottom="0.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70DF7-13D7-4672-A605-F9BDBE6A9083}">
  <sheetPr>
    <pageSetUpPr fitToPage="1"/>
  </sheetPr>
  <dimension ref="A1:L225"/>
  <sheetViews>
    <sheetView zoomScaleNormal="100" workbookViewId="0"/>
  </sheetViews>
  <sheetFormatPr defaultColWidth="0" defaultRowHeight="15" customHeight="1" zeroHeight="1" x14ac:dyDescent="0.25"/>
  <cols>
    <col min="1" max="1" width="38.5703125" style="24" customWidth="1"/>
    <col min="2" max="2" width="18.28515625" style="57" bestFit="1" customWidth="1"/>
    <col min="3" max="3" width="19.28515625" style="57" hidden="1" customWidth="1"/>
    <col min="4" max="4" width="12.42578125" style="57" customWidth="1"/>
    <col min="5" max="5" width="14.28515625" style="57" customWidth="1"/>
    <col min="6" max="6" width="15.28515625" style="57" customWidth="1"/>
    <col min="7" max="7" width="21.7109375" style="57" bestFit="1" customWidth="1"/>
    <col min="8" max="8" width="18.42578125" style="57" bestFit="1" customWidth="1"/>
    <col min="9" max="9" width="19.28515625" style="57" bestFit="1" customWidth="1"/>
    <col min="10" max="10" width="13.85546875" customWidth="1"/>
    <col min="11" max="11" width="5.140625" style="5" hidden="1" customWidth="1"/>
    <col min="12" max="12" width="5.140625" hidden="1" customWidth="1"/>
    <col min="13" max="16384" width="9.140625" hidden="1"/>
  </cols>
  <sheetData>
    <row r="1" spans="1:11" s="4" customFormat="1" ht="49.5" customHeight="1" x14ac:dyDescent="0.25">
      <c r="A1" s="1" t="s">
        <v>73</v>
      </c>
      <c r="B1" s="56" t="str">
        <f>IF(TOC!E4="","",TOC!E4)</f>
        <v/>
      </c>
      <c r="C1" s="56"/>
      <c r="D1" s="56"/>
      <c r="E1" s="56"/>
      <c r="F1" s="56"/>
      <c r="G1" s="95"/>
      <c r="H1" s="95"/>
      <c r="I1" s="95"/>
      <c r="J1" s="2"/>
      <c r="K1" s="2"/>
    </row>
    <row r="2" spans="1:11" s="91" customFormat="1" ht="60" x14ac:dyDescent="0.2">
      <c r="A2" s="91" t="s">
        <v>0</v>
      </c>
      <c r="B2" s="91" t="s">
        <v>2</v>
      </c>
      <c r="D2" s="91" t="s">
        <v>30</v>
      </c>
      <c r="E2" s="91" t="s">
        <v>31</v>
      </c>
      <c r="F2" s="91" t="s">
        <v>29</v>
      </c>
      <c r="G2" s="91" t="s">
        <v>261</v>
      </c>
      <c r="H2" s="91" t="s">
        <v>262</v>
      </c>
      <c r="I2" s="91" t="s">
        <v>263</v>
      </c>
      <c r="J2" s="91" t="s">
        <v>3</v>
      </c>
      <c r="K2" s="101"/>
    </row>
    <row r="3" spans="1:11" s="60" customFormat="1" ht="15.75" customHeight="1" x14ac:dyDescent="0.25">
      <c r="A3" s="86" t="s">
        <v>4</v>
      </c>
      <c r="B3" s="86"/>
      <c r="C3" s="86"/>
      <c r="D3" s="86"/>
      <c r="E3" s="86"/>
      <c r="F3" s="86"/>
      <c r="G3" s="86"/>
      <c r="H3" s="86"/>
      <c r="I3" s="86"/>
      <c r="J3" s="97"/>
    </row>
    <row r="4" spans="1:11" s="60" customFormat="1" ht="15.75" customHeight="1" x14ac:dyDescent="0.2">
      <c r="A4" s="68" t="s">
        <v>64</v>
      </c>
      <c r="B4" s="68" t="s">
        <v>32</v>
      </c>
      <c r="C4" s="68"/>
      <c r="D4" s="69">
        <v>1</v>
      </c>
      <c r="E4" s="69">
        <v>48</v>
      </c>
      <c r="F4" s="94">
        <v>1</v>
      </c>
      <c r="G4" s="104">
        <v>1131137000</v>
      </c>
      <c r="H4" s="104">
        <v>8507000</v>
      </c>
      <c r="I4" s="104">
        <v>8507000</v>
      </c>
      <c r="J4" s="92"/>
    </row>
    <row r="5" spans="1:11" s="60" customFormat="1" ht="15.75" customHeight="1" x14ac:dyDescent="0.2">
      <c r="A5" s="68" t="s">
        <v>76</v>
      </c>
      <c r="B5" s="68" t="s">
        <v>32</v>
      </c>
      <c r="C5" s="68"/>
      <c r="D5" s="69">
        <v>2</v>
      </c>
      <c r="E5" s="69">
        <v>1</v>
      </c>
      <c r="F5" s="94">
        <v>2</v>
      </c>
      <c r="G5" s="104">
        <v>7208000000</v>
      </c>
      <c r="H5" s="104">
        <v>7955000</v>
      </c>
      <c r="I5" s="104">
        <v>3295000</v>
      </c>
      <c r="J5" s="67"/>
    </row>
    <row r="6" spans="1:11" s="60" customFormat="1" ht="15.75" customHeight="1" x14ac:dyDescent="0.2">
      <c r="A6" s="68" t="s">
        <v>74</v>
      </c>
      <c r="B6" s="68" t="s">
        <v>32</v>
      </c>
      <c r="C6" s="68"/>
      <c r="D6" s="69">
        <v>5</v>
      </c>
      <c r="E6" s="69">
        <v>21</v>
      </c>
      <c r="F6" s="94">
        <v>5</v>
      </c>
      <c r="G6" s="104">
        <v>2002027000</v>
      </c>
      <c r="H6" s="104">
        <v>6574000</v>
      </c>
      <c r="I6" s="104">
        <v>6574000</v>
      </c>
      <c r="J6" s="67"/>
    </row>
    <row r="7" spans="1:11" s="60" customFormat="1" ht="15.75" customHeight="1" x14ac:dyDescent="0.2">
      <c r="A7" s="68" t="s">
        <v>80</v>
      </c>
      <c r="B7" s="68" t="s">
        <v>32</v>
      </c>
      <c r="C7" s="68"/>
      <c r="D7" s="69">
        <v>6</v>
      </c>
      <c r="E7" s="69">
        <v>13</v>
      </c>
      <c r="F7" s="94">
        <v>6</v>
      </c>
      <c r="G7" s="104">
        <v>2336050000</v>
      </c>
      <c r="H7" s="104">
        <v>6433000</v>
      </c>
      <c r="I7" s="104">
        <v>4831000</v>
      </c>
      <c r="J7" s="67"/>
    </row>
    <row r="8" spans="1:11" s="60" customFormat="1" ht="15.75" customHeight="1" x14ac:dyDescent="0.2">
      <c r="A8" s="68" t="s">
        <v>77</v>
      </c>
      <c r="B8" s="68" t="s">
        <v>32</v>
      </c>
      <c r="C8" s="68"/>
      <c r="D8" s="69">
        <v>7</v>
      </c>
      <c r="E8" s="69">
        <v>24</v>
      </c>
      <c r="F8" s="94">
        <v>7</v>
      </c>
      <c r="G8" s="104">
        <v>1864290000</v>
      </c>
      <c r="H8" s="104">
        <v>6250000</v>
      </c>
      <c r="I8" s="104">
        <v>6250000</v>
      </c>
      <c r="J8" s="92"/>
    </row>
    <row r="9" spans="1:11" s="60" customFormat="1" ht="15.75" customHeight="1" x14ac:dyDescent="0.2">
      <c r="A9" s="68" t="s">
        <v>78</v>
      </c>
      <c r="B9" s="68" t="s">
        <v>32</v>
      </c>
      <c r="C9" s="68"/>
      <c r="D9" s="69">
        <v>8</v>
      </c>
      <c r="E9" s="69">
        <v>20</v>
      </c>
      <c r="F9" s="94">
        <v>8</v>
      </c>
      <c r="G9" s="104">
        <v>2030000000</v>
      </c>
      <c r="H9" s="104">
        <v>6200000</v>
      </c>
      <c r="I9" s="104">
        <v>6200000</v>
      </c>
      <c r="J9" s="67"/>
    </row>
    <row r="10" spans="1:11" s="60" customFormat="1" ht="15.75" customHeight="1" x14ac:dyDescent="0.2">
      <c r="A10" s="68" t="s">
        <v>75</v>
      </c>
      <c r="B10" s="68" t="s">
        <v>32</v>
      </c>
      <c r="C10" s="68"/>
      <c r="D10" s="69">
        <v>9</v>
      </c>
      <c r="E10" s="69">
        <v>50</v>
      </c>
      <c r="F10" s="94">
        <v>9</v>
      </c>
      <c r="G10" s="104">
        <v>1100000000</v>
      </c>
      <c r="H10" s="104">
        <v>6050000</v>
      </c>
      <c r="I10" s="104">
        <v>5510000</v>
      </c>
      <c r="J10" s="67"/>
    </row>
    <row r="11" spans="1:11" s="60" customFormat="1" ht="15.75" customHeight="1" x14ac:dyDescent="0.2">
      <c r="A11" s="68" t="s">
        <v>82</v>
      </c>
      <c r="B11" s="68" t="s">
        <v>32</v>
      </c>
      <c r="C11" s="68"/>
      <c r="D11" s="69">
        <v>10</v>
      </c>
      <c r="E11" s="69">
        <v>7</v>
      </c>
      <c r="F11" s="94">
        <v>10</v>
      </c>
      <c r="G11" s="104">
        <v>3074016000</v>
      </c>
      <c r="H11" s="104">
        <v>5587000</v>
      </c>
      <c r="I11" s="104">
        <v>4086000</v>
      </c>
      <c r="J11" s="67"/>
    </row>
    <row r="12" spans="1:11" s="60" customFormat="1" ht="15.75" customHeight="1" x14ac:dyDescent="0.2">
      <c r="A12" s="68" t="s">
        <v>85</v>
      </c>
      <c r="B12" s="68" t="s">
        <v>32</v>
      </c>
      <c r="C12" s="68"/>
      <c r="D12" s="69">
        <v>11</v>
      </c>
      <c r="E12" s="69">
        <v>2</v>
      </c>
      <c r="F12" s="94">
        <v>11</v>
      </c>
      <c r="G12" s="104">
        <v>5688226000</v>
      </c>
      <c r="H12" s="104">
        <v>5516000</v>
      </c>
      <c r="I12" s="104">
        <v>3882000</v>
      </c>
      <c r="J12" s="67"/>
    </row>
    <row r="13" spans="1:11" s="60" customFormat="1" ht="15.75" customHeight="1" x14ac:dyDescent="0.2">
      <c r="A13" s="68" t="s">
        <v>83</v>
      </c>
      <c r="B13" s="68" t="s">
        <v>32</v>
      </c>
      <c r="C13" s="68"/>
      <c r="D13" s="69">
        <v>12</v>
      </c>
      <c r="E13" s="69">
        <v>5</v>
      </c>
      <c r="F13" s="94">
        <v>12</v>
      </c>
      <c r="G13" s="104">
        <v>3270091000</v>
      </c>
      <c r="H13" s="104">
        <v>5403000</v>
      </c>
      <c r="I13" s="104">
        <v>5403000</v>
      </c>
      <c r="J13" s="67"/>
    </row>
    <row r="14" spans="1:11" s="60" customFormat="1" ht="15.75" customHeight="1" x14ac:dyDescent="0.2">
      <c r="A14" s="68" t="s">
        <v>166</v>
      </c>
      <c r="B14" s="68" t="s">
        <v>32</v>
      </c>
      <c r="C14" s="68"/>
      <c r="D14" s="69">
        <v>15</v>
      </c>
      <c r="E14" s="69">
        <v>29</v>
      </c>
      <c r="F14" s="94">
        <v>15</v>
      </c>
      <c r="G14" s="104">
        <v>1514100000</v>
      </c>
      <c r="H14" s="104">
        <v>5114000</v>
      </c>
      <c r="I14" s="104">
        <v>4331000</v>
      </c>
      <c r="J14" s="93"/>
    </row>
    <row r="15" spans="1:11" s="72" customFormat="1" ht="15.75" customHeight="1" x14ac:dyDescent="0.2">
      <c r="A15" s="68" t="s">
        <v>84</v>
      </c>
      <c r="B15" s="68" t="s">
        <v>32</v>
      </c>
      <c r="C15" s="68"/>
      <c r="D15" s="69">
        <v>16</v>
      </c>
      <c r="E15" s="69">
        <v>26</v>
      </c>
      <c r="F15" s="94">
        <v>16</v>
      </c>
      <c r="G15" s="104">
        <v>1829486000</v>
      </c>
      <c r="H15" s="104">
        <v>4645000</v>
      </c>
      <c r="I15" s="104">
        <v>3468000</v>
      </c>
      <c r="J15" s="67"/>
    </row>
    <row r="16" spans="1:11" s="60" customFormat="1" ht="15.75" customHeight="1" x14ac:dyDescent="0.2">
      <c r="A16" s="68" t="s">
        <v>81</v>
      </c>
      <c r="B16" s="68" t="s">
        <v>32</v>
      </c>
      <c r="C16" s="68"/>
      <c r="D16" s="69">
        <v>19</v>
      </c>
      <c r="E16" s="69">
        <v>32</v>
      </c>
      <c r="F16" s="94">
        <v>19</v>
      </c>
      <c r="G16" s="104">
        <v>1491568000</v>
      </c>
      <c r="H16" s="104">
        <v>4509000</v>
      </c>
      <c r="I16" s="104">
        <v>4509000</v>
      </c>
      <c r="J16" s="67"/>
    </row>
    <row r="17" spans="1:11" s="60" customFormat="1" ht="15.75" customHeight="1" x14ac:dyDescent="0.2">
      <c r="A17" s="68" t="s">
        <v>87</v>
      </c>
      <c r="B17" s="68" t="s">
        <v>32</v>
      </c>
      <c r="C17" s="68"/>
      <c r="D17" s="69">
        <v>20</v>
      </c>
      <c r="E17" s="69">
        <v>53</v>
      </c>
      <c r="F17" s="94">
        <v>20</v>
      </c>
      <c r="G17" s="104">
        <v>1008772000</v>
      </c>
      <c r="H17" s="104">
        <v>4355000</v>
      </c>
      <c r="I17" s="104">
        <v>3176000</v>
      </c>
      <c r="J17" s="67"/>
    </row>
    <row r="18" spans="1:11" s="60" customFormat="1" ht="15.75" customHeight="1" x14ac:dyDescent="0.2">
      <c r="A18" s="68" t="s">
        <v>88</v>
      </c>
      <c r="B18" s="68" t="s">
        <v>32</v>
      </c>
      <c r="C18" s="68"/>
      <c r="D18" s="69">
        <v>21</v>
      </c>
      <c r="E18" s="69">
        <v>37</v>
      </c>
      <c r="F18" s="94">
        <v>23</v>
      </c>
      <c r="G18" s="104">
        <v>1355559000</v>
      </c>
      <c r="H18" s="104">
        <v>4043000</v>
      </c>
      <c r="I18" s="104">
        <v>4043000</v>
      </c>
      <c r="J18" s="67"/>
    </row>
    <row r="19" spans="1:11" s="60" customFormat="1" ht="15.75" customHeight="1" x14ac:dyDescent="0.2">
      <c r="A19" s="68" t="s">
        <v>86</v>
      </c>
      <c r="B19" s="68" t="s">
        <v>32</v>
      </c>
      <c r="C19" s="68"/>
      <c r="D19" s="69">
        <v>22</v>
      </c>
      <c r="E19" s="69">
        <v>30</v>
      </c>
      <c r="F19" s="94">
        <v>25</v>
      </c>
      <c r="G19" s="104">
        <v>1500000000</v>
      </c>
      <c r="H19" s="104">
        <v>3863000</v>
      </c>
      <c r="I19" s="104">
        <v>2731000</v>
      </c>
      <c r="J19" s="76"/>
    </row>
    <row r="20" spans="1:11" s="59" customFormat="1" x14ac:dyDescent="0.2">
      <c r="A20" s="68" t="s">
        <v>90</v>
      </c>
      <c r="B20" s="68" t="s">
        <v>32</v>
      </c>
      <c r="C20" s="68"/>
      <c r="D20" s="69">
        <v>26</v>
      </c>
      <c r="E20" s="69">
        <v>42</v>
      </c>
      <c r="F20" s="94">
        <v>29</v>
      </c>
      <c r="G20" s="104">
        <v>1230482000</v>
      </c>
      <c r="H20" s="104">
        <v>3605000</v>
      </c>
      <c r="I20" s="104">
        <v>2557000</v>
      </c>
      <c r="J20" s="67"/>
      <c r="K20" s="60"/>
    </row>
    <row r="21" spans="1:11" s="59" customFormat="1" ht="15.75" customHeight="1" x14ac:dyDescent="0.2">
      <c r="A21" s="68" t="s">
        <v>89</v>
      </c>
      <c r="B21" s="68" t="s">
        <v>32</v>
      </c>
      <c r="C21" s="68"/>
      <c r="D21" s="69">
        <v>29</v>
      </c>
      <c r="E21" s="69">
        <v>95</v>
      </c>
      <c r="F21" s="94">
        <v>32</v>
      </c>
      <c r="G21" s="104">
        <v>545430000</v>
      </c>
      <c r="H21" s="104">
        <v>3340000</v>
      </c>
      <c r="I21" s="104">
        <v>3340000</v>
      </c>
      <c r="J21" s="67"/>
      <c r="K21" s="60"/>
    </row>
    <row r="22" spans="1:11" s="59" customFormat="1" ht="15.75" customHeight="1" x14ac:dyDescent="0.2">
      <c r="A22" s="68" t="s">
        <v>94</v>
      </c>
      <c r="B22" s="68" t="s">
        <v>32</v>
      </c>
      <c r="C22" s="68"/>
      <c r="D22" s="69">
        <v>33</v>
      </c>
      <c r="E22" s="69">
        <v>9</v>
      </c>
      <c r="F22" s="94">
        <v>37</v>
      </c>
      <c r="G22" s="104">
        <v>2949400000</v>
      </c>
      <c r="H22" s="104">
        <v>3154000</v>
      </c>
      <c r="I22" s="104">
        <v>2126000</v>
      </c>
      <c r="J22" s="67"/>
      <c r="K22" s="60"/>
    </row>
    <row r="23" spans="1:11" s="60" customFormat="1" ht="15.75" customHeight="1" x14ac:dyDescent="0.2">
      <c r="A23" s="68" t="s">
        <v>92</v>
      </c>
      <c r="B23" s="68" t="s">
        <v>32</v>
      </c>
      <c r="C23" s="68"/>
      <c r="D23" s="69">
        <v>40</v>
      </c>
      <c r="E23" s="69">
        <v>94</v>
      </c>
      <c r="F23" s="94">
        <v>44</v>
      </c>
      <c r="G23" s="104">
        <v>551630000</v>
      </c>
      <c r="H23" s="104">
        <v>2779000</v>
      </c>
      <c r="I23" s="104">
        <v>1934000</v>
      </c>
      <c r="J23" s="67"/>
    </row>
    <row r="24" spans="1:11" s="60" customFormat="1" ht="15.75" customHeight="1" x14ac:dyDescent="0.2">
      <c r="A24" s="68" t="s">
        <v>91</v>
      </c>
      <c r="B24" s="68" t="s">
        <v>32</v>
      </c>
      <c r="C24" s="68"/>
      <c r="D24" s="69">
        <v>44</v>
      </c>
      <c r="E24" s="69">
        <v>62</v>
      </c>
      <c r="F24" s="94">
        <v>49</v>
      </c>
      <c r="G24" s="104">
        <v>837100000</v>
      </c>
      <c r="H24" s="104">
        <v>2566000</v>
      </c>
      <c r="I24" s="104">
        <v>1876000</v>
      </c>
      <c r="J24" s="67"/>
    </row>
    <row r="25" spans="1:11" s="60" customFormat="1" ht="15.75" customHeight="1" x14ac:dyDescent="0.2">
      <c r="A25" s="68" t="s">
        <v>93</v>
      </c>
      <c r="B25" s="68" t="s">
        <v>32</v>
      </c>
      <c r="C25" s="68"/>
      <c r="D25" s="69">
        <v>52</v>
      </c>
      <c r="E25" s="69">
        <v>58</v>
      </c>
      <c r="F25" s="94">
        <v>62</v>
      </c>
      <c r="G25" s="104">
        <v>890555000</v>
      </c>
      <c r="H25" s="104">
        <v>2235000</v>
      </c>
      <c r="I25" s="104">
        <v>1338000</v>
      </c>
      <c r="J25" s="67"/>
    </row>
    <row r="26" spans="1:11" s="60" customFormat="1" ht="15.75" customHeight="1" x14ac:dyDescent="0.2">
      <c r="A26" s="68" t="s">
        <v>151</v>
      </c>
      <c r="B26" s="68" t="s">
        <v>32</v>
      </c>
      <c r="C26" s="68"/>
      <c r="D26" s="69">
        <v>71</v>
      </c>
      <c r="E26" s="69">
        <v>47</v>
      </c>
      <c r="F26" s="94">
        <v>87</v>
      </c>
      <c r="G26" s="104">
        <v>1139421000</v>
      </c>
      <c r="H26" s="104">
        <v>1610000</v>
      </c>
      <c r="I26" s="104">
        <v>1610000</v>
      </c>
      <c r="J26" s="67"/>
    </row>
    <row r="27" spans="1:11" s="60" customFormat="1" ht="15.75" customHeight="1" x14ac:dyDescent="0.25">
      <c r="A27" s="86" t="s">
        <v>5</v>
      </c>
      <c r="B27" s="86"/>
      <c r="C27" s="86"/>
      <c r="D27" s="86"/>
      <c r="E27" s="86"/>
      <c r="F27" s="86"/>
      <c r="G27" s="105"/>
      <c r="H27" s="105"/>
      <c r="I27" s="105"/>
      <c r="J27" s="97"/>
    </row>
    <row r="28" spans="1:11" s="60" customFormat="1" ht="15.75" customHeight="1" x14ac:dyDescent="0.2">
      <c r="A28" s="68" t="s">
        <v>96</v>
      </c>
      <c r="B28" s="68" t="s">
        <v>33</v>
      </c>
      <c r="C28" s="68"/>
      <c r="D28" s="69">
        <v>3</v>
      </c>
      <c r="E28" s="69">
        <v>18</v>
      </c>
      <c r="F28" s="94">
        <v>3</v>
      </c>
      <c r="G28" s="104">
        <v>2079448000</v>
      </c>
      <c r="H28" s="104">
        <v>7270000</v>
      </c>
      <c r="I28" s="104">
        <v>5221000</v>
      </c>
      <c r="J28" s="67"/>
    </row>
    <row r="29" spans="1:11" s="60" customFormat="1" ht="15.75" customHeight="1" x14ac:dyDescent="0.2">
      <c r="A29" s="68" t="s">
        <v>252</v>
      </c>
      <c r="B29" s="68" t="s">
        <v>38</v>
      </c>
      <c r="C29" s="68"/>
      <c r="D29" s="69">
        <v>4</v>
      </c>
      <c r="E29" s="69">
        <v>69</v>
      </c>
      <c r="F29" s="94">
        <v>4</v>
      </c>
      <c r="G29" s="104">
        <v>744188000</v>
      </c>
      <c r="H29" s="104">
        <v>6989000</v>
      </c>
      <c r="I29" s="104">
        <v>6989000</v>
      </c>
      <c r="J29" s="67"/>
    </row>
    <row r="30" spans="1:11" s="60" customFormat="1" ht="15.75" customHeight="1" x14ac:dyDescent="0.2">
      <c r="A30" s="68" t="s">
        <v>98</v>
      </c>
      <c r="B30" s="68" t="s">
        <v>33</v>
      </c>
      <c r="C30" s="68"/>
      <c r="D30" s="69">
        <v>13</v>
      </c>
      <c r="E30" s="69">
        <v>27</v>
      </c>
      <c r="F30" s="94">
        <v>13</v>
      </c>
      <c r="G30" s="104">
        <v>1814993000</v>
      </c>
      <c r="H30" s="104">
        <v>5395000</v>
      </c>
      <c r="I30" s="104">
        <v>3643000</v>
      </c>
      <c r="J30" s="67"/>
    </row>
    <row r="31" spans="1:11" s="60" customFormat="1" ht="15.75" customHeight="1" x14ac:dyDescent="0.2">
      <c r="A31" s="68" t="s">
        <v>100</v>
      </c>
      <c r="B31" s="68" t="s">
        <v>35</v>
      </c>
      <c r="C31" s="68"/>
      <c r="D31" s="69">
        <v>14</v>
      </c>
      <c r="E31" s="69">
        <v>17</v>
      </c>
      <c r="F31" s="94">
        <v>14</v>
      </c>
      <c r="G31" s="104">
        <v>2137941000</v>
      </c>
      <c r="H31" s="104">
        <v>5331000</v>
      </c>
      <c r="I31" s="104">
        <v>2564000</v>
      </c>
      <c r="J31" s="67"/>
    </row>
    <row r="32" spans="1:11" s="60" customFormat="1" ht="15.75" customHeight="1" x14ac:dyDescent="0.2">
      <c r="A32" s="68" t="s">
        <v>102</v>
      </c>
      <c r="B32" s="68" t="s">
        <v>34</v>
      </c>
      <c r="C32" s="68"/>
      <c r="D32" s="69">
        <v>17</v>
      </c>
      <c r="E32" s="69">
        <v>6</v>
      </c>
      <c r="F32" s="94">
        <v>17</v>
      </c>
      <c r="G32" s="104">
        <v>3100458000</v>
      </c>
      <c r="H32" s="104">
        <v>4592000</v>
      </c>
      <c r="I32" s="104">
        <v>2458000</v>
      </c>
      <c r="J32" s="67"/>
    </row>
    <row r="33" spans="1:11" s="60" customFormat="1" ht="15.75" customHeight="1" x14ac:dyDescent="0.2">
      <c r="A33" s="68" t="s">
        <v>105</v>
      </c>
      <c r="B33" s="68" t="s">
        <v>37</v>
      </c>
      <c r="C33" s="68"/>
      <c r="D33" s="69">
        <v>18</v>
      </c>
      <c r="E33" s="69">
        <v>8</v>
      </c>
      <c r="F33" s="94">
        <v>18</v>
      </c>
      <c r="G33" s="104">
        <v>2992831000</v>
      </c>
      <c r="H33" s="104">
        <v>4514000</v>
      </c>
      <c r="I33" s="104">
        <v>4514000</v>
      </c>
      <c r="J33" s="67"/>
    </row>
    <row r="34" spans="1:11" s="60" customFormat="1" ht="15.75" customHeight="1" x14ac:dyDescent="0.2">
      <c r="A34" s="68" t="s">
        <v>65</v>
      </c>
      <c r="B34" s="68" t="s">
        <v>34</v>
      </c>
      <c r="C34" s="68"/>
      <c r="D34" s="69">
        <v>23</v>
      </c>
      <c r="E34" s="69">
        <v>22</v>
      </c>
      <c r="F34" s="94">
        <v>26</v>
      </c>
      <c r="G34" s="104">
        <v>1921042000</v>
      </c>
      <c r="H34" s="104">
        <v>3763000</v>
      </c>
      <c r="I34" s="104">
        <v>1800000</v>
      </c>
      <c r="J34" s="67"/>
    </row>
    <row r="35" spans="1:11" s="60" customFormat="1" x14ac:dyDescent="0.2">
      <c r="A35" s="68" t="s">
        <v>117</v>
      </c>
      <c r="B35" s="68" t="s">
        <v>39</v>
      </c>
      <c r="C35" s="68"/>
      <c r="D35" s="69">
        <v>24</v>
      </c>
      <c r="E35" s="69">
        <v>67</v>
      </c>
      <c r="F35" s="94">
        <v>27</v>
      </c>
      <c r="G35" s="104">
        <v>769741000</v>
      </c>
      <c r="H35" s="104">
        <v>3694000</v>
      </c>
      <c r="I35" s="104">
        <v>2932000</v>
      </c>
      <c r="J35" s="68"/>
    </row>
    <row r="36" spans="1:11" ht="18" customHeight="1" x14ac:dyDescent="0.25">
      <c r="A36" s="89" t="s">
        <v>104</v>
      </c>
      <c r="B36" s="89" t="s">
        <v>38</v>
      </c>
      <c r="C36" s="89"/>
      <c r="D36" s="90">
        <v>25</v>
      </c>
      <c r="E36" s="90">
        <v>54</v>
      </c>
      <c r="F36" s="94">
        <v>28</v>
      </c>
      <c r="G36" s="104">
        <v>1003453000</v>
      </c>
      <c r="H36" s="104">
        <v>3646000</v>
      </c>
      <c r="I36" s="104">
        <v>2807000</v>
      </c>
      <c r="J36" s="67"/>
    </row>
    <row r="37" spans="1:11" s="59" customFormat="1" ht="15.75" customHeight="1" x14ac:dyDescent="0.2">
      <c r="A37" s="68" t="s">
        <v>99</v>
      </c>
      <c r="B37" s="68" t="s">
        <v>36</v>
      </c>
      <c r="C37" s="68"/>
      <c r="D37" s="69">
        <v>27</v>
      </c>
      <c r="E37" s="69">
        <v>39</v>
      </c>
      <c r="F37" s="94">
        <v>30</v>
      </c>
      <c r="G37" s="104">
        <v>1293528000</v>
      </c>
      <c r="H37" s="104">
        <v>3588000</v>
      </c>
      <c r="I37" s="104">
        <v>2075000</v>
      </c>
      <c r="J37" s="67"/>
      <c r="K37" s="60"/>
    </row>
    <row r="38" spans="1:11" s="59" customFormat="1" ht="15.75" customHeight="1" x14ac:dyDescent="0.2">
      <c r="A38" s="68" t="s">
        <v>107</v>
      </c>
      <c r="B38" s="68" t="s">
        <v>39</v>
      </c>
      <c r="C38" s="68"/>
      <c r="D38" s="69">
        <v>28</v>
      </c>
      <c r="E38" s="69">
        <v>19</v>
      </c>
      <c r="F38" s="94">
        <v>31</v>
      </c>
      <c r="G38" s="104">
        <v>2034319000</v>
      </c>
      <c r="H38" s="104">
        <v>3535000</v>
      </c>
      <c r="I38" s="104">
        <v>2550000</v>
      </c>
      <c r="J38" s="67"/>
      <c r="K38" s="60"/>
    </row>
    <row r="39" spans="1:11" s="59" customFormat="1" ht="15.75" customHeight="1" x14ac:dyDescent="0.2">
      <c r="A39" s="68" t="s">
        <v>110</v>
      </c>
      <c r="B39" s="68" t="s">
        <v>35</v>
      </c>
      <c r="C39" s="68"/>
      <c r="D39" s="69">
        <v>30</v>
      </c>
      <c r="E39" s="69">
        <v>46</v>
      </c>
      <c r="F39" s="94">
        <v>34</v>
      </c>
      <c r="G39" s="104">
        <v>1150108000</v>
      </c>
      <c r="H39" s="104">
        <v>3253000</v>
      </c>
      <c r="I39" s="104">
        <v>1754000</v>
      </c>
      <c r="J39" s="67"/>
      <c r="K39" s="60"/>
    </row>
    <row r="40" spans="1:11" s="59" customFormat="1" ht="15.75" customHeight="1" x14ac:dyDescent="0.2">
      <c r="A40" s="68" t="s">
        <v>106</v>
      </c>
      <c r="B40" s="68" t="s">
        <v>37</v>
      </c>
      <c r="C40" s="68"/>
      <c r="D40" s="69">
        <v>31</v>
      </c>
      <c r="E40" s="69">
        <v>16</v>
      </c>
      <c r="F40" s="94">
        <v>35</v>
      </c>
      <c r="G40" s="104">
        <v>2244196000</v>
      </c>
      <c r="H40" s="104">
        <v>3242000</v>
      </c>
      <c r="I40" s="104">
        <v>2076000</v>
      </c>
      <c r="J40" s="67"/>
      <c r="K40" s="60"/>
    </row>
    <row r="41" spans="1:11" s="59" customFormat="1" ht="15.75" customHeight="1" x14ac:dyDescent="0.2">
      <c r="A41" s="68" t="s">
        <v>109</v>
      </c>
      <c r="B41" s="68" t="s">
        <v>34</v>
      </c>
      <c r="C41" s="68"/>
      <c r="D41" s="69">
        <v>32</v>
      </c>
      <c r="E41" s="69">
        <v>44</v>
      </c>
      <c r="F41" s="94">
        <v>36</v>
      </c>
      <c r="G41" s="104">
        <v>1190728000</v>
      </c>
      <c r="H41" s="104">
        <v>3218000</v>
      </c>
      <c r="I41" s="104">
        <v>1767000</v>
      </c>
      <c r="J41" s="67"/>
      <c r="K41" s="60"/>
    </row>
    <row r="42" spans="1:11" s="59" customFormat="1" ht="15.75" customHeight="1" x14ac:dyDescent="0.2">
      <c r="A42" s="68" t="s">
        <v>103</v>
      </c>
      <c r="B42" s="68" t="s">
        <v>266</v>
      </c>
      <c r="C42" s="68"/>
      <c r="D42" s="69">
        <v>34</v>
      </c>
      <c r="E42" s="69">
        <v>36</v>
      </c>
      <c r="F42" s="94">
        <v>38</v>
      </c>
      <c r="G42" s="104">
        <v>1369427000</v>
      </c>
      <c r="H42" s="104">
        <v>3146000</v>
      </c>
      <c r="I42" s="104">
        <v>2201000</v>
      </c>
      <c r="J42" s="67"/>
      <c r="K42" s="60"/>
    </row>
    <row r="43" spans="1:11" s="59" customFormat="1" x14ac:dyDescent="0.2">
      <c r="A43" s="68" t="s">
        <v>66</v>
      </c>
      <c r="B43" s="68" t="s">
        <v>152</v>
      </c>
      <c r="C43" s="68"/>
      <c r="D43" s="69">
        <v>35</v>
      </c>
      <c r="E43" s="69">
        <v>3</v>
      </c>
      <c r="F43" s="94">
        <v>39</v>
      </c>
      <c r="G43" s="104">
        <v>3829531000</v>
      </c>
      <c r="H43" s="104">
        <v>3122000</v>
      </c>
      <c r="I43" s="104">
        <v>1281000</v>
      </c>
      <c r="J43" s="67"/>
      <c r="K43" s="60"/>
    </row>
    <row r="44" spans="1:11" s="59" customFormat="1" ht="15.75" customHeight="1" x14ac:dyDescent="0.2">
      <c r="A44" s="68" t="s">
        <v>111</v>
      </c>
      <c r="B44" s="68" t="s">
        <v>40</v>
      </c>
      <c r="C44" s="68"/>
      <c r="D44" s="69">
        <v>36</v>
      </c>
      <c r="E44" s="69">
        <v>33</v>
      </c>
      <c r="F44" s="94">
        <v>40</v>
      </c>
      <c r="G44" s="104">
        <v>1465029000</v>
      </c>
      <c r="H44" s="104">
        <v>3113000</v>
      </c>
      <c r="I44" s="104">
        <v>1742000</v>
      </c>
      <c r="J44" s="67"/>
      <c r="K44" s="60"/>
    </row>
    <row r="45" spans="1:11" s="59" customFormat="1" ht="15.75" customHeight="1" x14ac:dyDescent="0.2">
      <c r="A45" s="68" t="s">
        <v>271</v>
      </c>
      <c r="B45" s="68" t="s">
        <v>266</v>
      </c>
      <c r="C45" s="68"/>
      <c r="D45" s="69">
        <v>37</v>
      </c>
      <c r="E45" s="69">
        <v>31</v>
      </c>
      <c r="F45" s="94">
        <v>41</v>
      </c>
      <c r="G45" s="104">
        <v>1498257000</v>
      </c>
      <c r="H45" s="104">
        <v>3106000</v>
      </c>
      <c r="I45" s="104">
        <v>3106000</v>
      </c>
      <c r="J45" s="67"/>
      <c r="K45" s="60"/>
    </row>
    <row r="46" spans="1:11" s="60" customFormat="1" ht="15.75" customHeight="1" x14ac:dyDescent="0.2">
      <c r="A46" s="68" t="s">
        <v>14</v>
      </c>
      <c r="B46" s="68" t="s">
        <v>39</v>
      </c>
      <c r="C46" s="68"/>
      <c r="D46" s="69">
        <v>38</v>
      </c>
      <c r="E46" s="69">
        <v>35</v>
      </c>
      <c r="F46" s="94">
        <v>42</v>
      </c>
      <c r="G46" s="104">
        <v>1375000000</v>
      </c>
      <c r="H46" s="104">
        <v>3002000</v>
      </c>
      <c r="I46" s="104">
        <v>2351000</v>
      </c>
      <c r="J46" s="67"/>
    </row>
    <row r="47" spans="1:11" s="60" customFormat="1" ht="15.75" customHeight="1" x14ac:dyDescent="0.2">
      <c r="A47" s="68" t="s">
        <v>112</v>
      </c>
      <c r="B47" s="68" t="s">
        <v>266</v>
      </c>
      <c r="C47" s="68"/>
      <c r="D47" s="69">
        <v>39</v>
      </c>
      <c r="E47" s="69">
        <v>89</v>
      </c>
      <c r="F47" s="94">
        <v>43</v>
      </c>
      <c r="G47" s="104">
        <v>570343000</v>
      </c>
      <c r="H47" s="104">
        <v>2926000</v>
      </c>
      <c r="I47" s="104">
        <v>2926000</v>
      </c>
      <c r="J47" s="67"/>
    </row>
    <row r="48" spans="1:11" s="60" customFormat="1" x14ac:dyDescent="0.2">
      <c r="A48" s="68" t="s">
        <v>108</v>
      </c>
      <c r="B48" s="68" t="s">
        <v>33</v>
      </c>
      <c r="C48" s="68"/>
      <c r="D48" s="69">
        <v>41</v>
      </c>
      <c r="E48" s="69">
        <v>56</v>
      </c>
      <c r="F48" s="94">
        <v>45</v>
      </c>
      <c r="G48" s="104">
        <v>987798000</v>
      </c>
      <c r="H48" s="104">
        <v>2749000</v>
      </c>
      <c r="I48" s="104">
        <v>2206000</v>
      </c>
      <c r="J48" s="67"/>
    </row>
    <row r="49" spans="1:11" s="60" customFormat="1" ht="15.75" customHeight="1" x14ac:dyDescent="0.2">
      <c r="A49" s="68" t="s">
        <v>67</v>
      </c>
      <c r="B49" s="68" t="s">
        <v>266</v>
      </c>
      <c r="C49" s="68"/>
      <c r="D49" s="69">
        <v>42</v>
      </c>
      <c r="E49" s="69">
        <v>11</v>
      </c>
      <c r="F49" s="94">
        <v>47</v>
      </c>
      <c r="G49" s="104">
        <v>2682000000</v>
      </c>
      <c r="H49" s="104">
        <v>2742000</v>
      </c>
      <c r="I49" s="104">
        <v>1710000</v>
      </c>
      <c r="J49" s="67"/>
    </row>
    <row r="50" spans="1:11" s="60" customFormat="1" ht="15.75" customHeight="1" x14ac:dyDescent="0.2">
      <c r="A50" s="68" t="s">
        <v>121</v>
      </c>
      <c r="B50" s="68" t="s">
        <v>40</v>
      </c>
      <c r="C50" s="68"/>
      <c r="D50" s="69">
        <v>43</v>
      </c>
      <c r="E50" s="69">
        <v>38</v>
      </c>
      <c r="F50" s="94">
        <v>48</v>
      </c>
      <c r="G50" s="104">
        <v>1343000000</v>
      </c>
      <c r="H50" s="104">
        <v>2739000</v>
      </c>
      <c r="I50" s="104">
        <v>2003000</v>
      </c>
      <c r="J50" s="67"/>
    </row>
    <row r="51" spans="1:11" s="60" customFormat="1" ht="15.75" customHeight="1" x14ac:dyDescent="0.2">
      <c r="A51" s="68" t="s">
        <v>101</v>
      </c>
      <c r="B51" s="68" t="s">
        <v>38</v>
      </c>
      <c r="C51" s="68"/>
      <c r="D51" s="69">
        <v>45</v>
      </c>
      <c r="E51" s="69">
        <v>70</v>
      </c>
      <c r="F51" s="94">
        <v>51</v>
      </c>
      <c r="G51" s="104">
        <v>733836000</v>
      </c>
      <c r="H51" s="104">
        <v>2457000</v>
      </c>
      <c r="I51" s="104">
        <v>1437000</v>
      </c>
      <c r="J51" s="67"/>
    </row>
    <row r="52" spans="1:11" s="60" customFormat="1" ht="15.75" customHeight="1" x14ac:dyDescent="0.2">
      <c r="A52" s="68" t="s">
        <v>119</v>
      </c>
      <c r="B52" s="68" t="s">
        <v>34</v>
      </c>
      <c r="C52" s="68"/>
      <c r="D52" s="69">
        <v>46</v>
      </c>
      <c r="E52" s="69">
        <v>23</v>
      </c>
      <c r="F52" s="94">
        <v>52</v>
      </c>
      <c r="G52" s="104">
        <v>1908000000</v>
      </c>
      <c r="H52" s="104">
        <v>2441000</v>
      </c>
      <c r="I52" s="104">
        <v>1334000</v>
      </c>
      <c r="J52" s="67"/>
    </row>
    <row r="53" spans="1:11" s="60" customFormat="1" ht="15.75" customHeight="1" x14ac:dyDescent="0.2">
      <c r="A53" s="68" t="s">
        <v>115</v>
      </c>
      <c r="B53" s="68" t="s">
        <v>146</v>
      </c>
      <c r="C53" s="68"/>
      <c r="D53" s="69">
        <v>47</v>
      </c>
      <c r="E53" s="69">
        <v>14</v>
      </c>
      <c r="F53" s="94">
        <v>55</v>
      </c>
      <c r="G53" s="104">
        <v>2302830000</v>
      </c>
      <c r="H53" s="104">
        <v>2399000</v>
      </c>
      <c r="I53" s="104">
        <v>1110000</v>
      </c>
      <c r="J53" s="67"/>
    </row>
    <row r="54" spans="1:11" s="59" customFormat="1" ht="15.75" customHeight="1" x14ac:dyDescent="0.2">
      <c r="A54" s="68" t="s">
        <v>125</v>
      </c>
      <c r="B54" s="68" t="s">
        <v>40</v>
      </c>
      <c r="C54" s="68"/>
      <c r="D54" s="69">
        <v>48</v>
      </c>
      <c r="E54" s="69">
        <v>68</v>
      </c>
      <c r="F54" s="94">
        <v>56</v>
      </c>
      <c r="G54" s="104">
        <v>759789000</v>
      </c>
      <c r="H54" s="104">
        <v>2369000</v>
      </c>
      <c r="I54" s="104">
        <v>1349000</v>
      </c>
      <c r="J54" s="67"/>
      <c r="K54" s="60"/>
    </row>
    <row r="55" spans="1:11" s="59" customFormat="1" ht="15.75" customHeight="1" x14ac:dyDescent="0.2">
      <c r="A55" s="68" t="s">
        <v>116</v>
      </c>
      <c r="B55" s="68" t="s">
        <v>33</v>
      </c>
      <c r="C55" s="68"/>
      <c r="D55" s="69">
        <v>49</v>
      </c>
      <c r="E55" s="69">
        <v>49</v>
      </c>
      <c r="F55" s="94">
        <v>58</v>
      </c>
      <c r="G55" s="104">
        <v>1120922000</v>
      </c>
      <c r="H55" s="104">
        <v>2325000</v>
      </c>
      <c r="I55" s="104">
        <v>1466000</v>
      </c>
      <c r="J55" s="67"/>
      <c r="K55" s="60"/>
    </row>
    <row r="56" spans="1:11" s="59" customFormat="1" ht="15.75" customHeight="1" x14ac:dyDescent="0.2">
      <c r="A56" s="68" t="s">
        <v>118</v>
      </c>
      <c r="B56" s="68" t="s">
        <v>266</v>
      </c>
      <c r="C56" s="68"/>
      <c r="D56" s="69">
        <v>50</v>
      </c>
      <c r="E56" s="69">
        <v>28</v>
      </c>
      <c r="F56" s="94">
        <v>59</v>
      </c>
      <c r="G56" s="104">
        <v>1549090000</v>
      </c>
      <c r="H56" s="104">
        <v>2316000</v>
      </c>
      <c r="I56" s="104">
        <v>2316000</v>
      </c>
      <c r="J56" s="67"/>
      <c r="K56" s="60"/>
    </row>
    <row r="57" spans="1:11" s="60" customFormat="1" ht="15.75" customHeight="1" x14ac:dyDescent="0.2">
      <c r="A57" s="68" t="s">
        <v>171</v>
      </c>
      <c r="B57" s="68" t="s">
        <v>34</v>
      </c>
      <c r="C57" s="68"/>
      <c r="D57" s="69">
        <v>51</v>
      </c>
      <c r="E57" s="69">
        <v>86</v>
      </c>
      <c r="F57" s="94">
        <v>60</v>
      </c>
      <c r="G57" s="104">
        <v>582122000</v>
      </c>
      <c r="H57" s="104">
        <v>2301000</v>
      </c>
      <c r="I57" s="104">
        <v>1645000</v>
      </c>
      <c r="J57" s="67"/>
    </row>
    <row r="58" spans="1:11" s="60" customFormat="1" ht="15.75" customHeight="1" x14ac:dyDescent="0.2">
      <c r="A58" s="68" t="s">
        <v>114</v>
      </c>
      <c r="B58" s="68" t="s">
        <v>34</v>
      </c>
      <c r="C58" s="68"/>
      <c r="D58" s="69">
        <v>53</v>
      </c>
      <c r="E58" s="69">
        <v>66</v>
      </c>
      <c r="F58" s="94">
        <v>63</v>
      </c>
      <c r="G58" s="104">
        <v>781654000</v>
      </c>
      <c r="H58" s="104">
        <v>2219000</v>
      </c>
      <c r="I58" s="104">
        <v>1223000</v>
      </c>
      <c r="J58" s="67"/>
    </row>
    <row r="59" spans="1:11" s="60" customFormat="1" ht="15.75" customHeight="1" x14ac:dyDescent="0.2">
      <c r="A59" s="68" t="s">
        <v>122</v>
      </c>
      <c r="B59" s="68" t="s">
        <v>146</v>
      </c>
      <c r="C59" s="68"/>
      <c r="D59" s="69">
        <v>54</v>
      </c>
      <c r="E59" s="69">
        <v>25</v>
      </c>
      <c r="F59" s="94">
        <v>65</v>
      </c>
      <c r="G59" s="104">
        <v>1849319000</v>
      </c>
      <c r="H59" s="104">
        <v>2186000</v>
      </c>
      <c r="I59" s="104">
        <v>1182000</v>
      </c>
      <c r="J59" s="67"/>
    </row>
    <row r="60" spans="1:11" s="60" customFormat="1" ht="25.5" x14ac:dyDescent="0.2">
      <c r="A60" s="68" t="s">
        <v>272</v>
      </c>
      <c r="B60" s="68" t="s">
        <v>37</v>
      </c>
      <c r="C60" s="68"/>
      <c r="D60" s="69">
        <v>55</v>
      </c>
      <c r="E60" s="69">
        <v>78</v>
      </c>
      <c r="F60" s="94">
        <v>67</v>
      </c>
      <c r="G60" s="104">
        <v>645200000</v>
      </c>
      <c r="H60" s="104">
        <v>2103000</v>
      </c>
      <c r="I60" s="104">
        <v>1287000</v>
      </c>
      <c r="J60" s="67"/>
    </row>
    <row r="61" spans="1:11" s="59" customFormat="1" ht="15.75" customHeight="1" x14ac:dyDescent="0.2">
      <c r="A61" s="68" t="s">
        <v>127</v>
      </c>
      <c r="B61" s="68" t="s">
        <v>44</v>
      </c>
      <c r="C61" s="68"/>
      <c r="D61" s="69">
        <v>56</v>
      </c>
      <c r="E61" s="69">
        <v>45</v>
      </c>
      <c r="F61" s="94">
        <v>68</v>
      </c>
      <c r="G61" s="104">
        <v>1167974000</v>
      </c>
      <c r="H61" s="104">
        <v>2072000</v>
      </c>
      <c r="I61" s="104">
        <v>1235000</v>
      </c>
      <c r="J61" s="67"/>
      <c r="K61" s="60"/>
    </row>
    <row r="62" spans="1:11" s="60" customFormat="1" ht="15.75" customHeight="1" x14ac:dyDescent="0.2">
      <c r="A62" s="68" t="s">
        <v>133</v>
      </c>
      <c r="B62" s="68" t="s">
        <v>45</v>
      </c>
      <c r="C62" s="68"/>
      <c r="D62" s="69">
        <v>57</v>
      </c>
      <c r="E62" s="69">
        <v>52</v>
      </c>
      <c r="F62" s="94">
        <v>69</v>
      </c>
      <c r="G62" s="104">
        <v>1020023000</v>
      </c>
      <c r="H62" s="104">
        <v>2054000</v>
      </c>
      <c r="I62" s="104">
        <v>1312000</v>
      </c>
      <c r="J62" s="67"/>
    </row>
    <row r="63" spans="1:11" s="60" customFormat="1" x14ac:dyDescent="0.2">
      <c r="A63" s="68" t="s">
        <v>69</v>
      </c>
      <c r="B63" s="68" t="s">
        <v>46</v>
      </c>
      <c r="C63" s="68"/>
      <c r="D63" s="69">
        <v>58</v>
      </c>
      <c r="E63" s="69">
        <v>41</v>
      </c>
      <c r="F63" s="94">
        <v>70</v>
      </c>
      <c r="G63" s="104">
        <v>1242200000</v>
      </c>
      <c r="H63" s="104">
        <v>2035000</v>
      </c>
      <c r="I63" s="104">
        <v>909000</v>
      </c>
      <c r="J63" s="67"/>
    </row>
    <row r="64" spans="1:11" s="60" customFormat="1" ht="15.75" customHeight="1" x14ac:dyDescent="0.2">
      <c r="A64" s="68" t="s">
        <v>273</v>
      </c>
      <c r="B64" s="68" t="s">
        <v>266</v>
      </c>
      <c r="C64" s="68"/>
      <c r="D64" s="69">
        <v>59</v>
      </c>
      <c r="E64" s="69">
        <v>98</v>
      </c>
      <c r="F64" s="94">
        <v>72</v>
      </c>
      <c r="G64" s="104">
        <v>493040000</v>
      </c>
      <c r="H64" s="104">
        <v>2001000</v>
      </c>
      <c r="I64" s="104">
        <v>1429000</v>
      </c>
      <c r="J64" s="67"/>
    </row>
    <row r="65" spans="1:10" s="60" customFormat="1" ht="15.75" customHeight="1" x14ac:dyDescent="0.2">
      <c r="A65" s="68" t="s">
        <v>123</v>
      </c>
      <c r="B65" s="68" t="s">
        <v>34</v>
      </c>
      <c r="C65" s="68"/>
      <c r="D65" s="69">
        <v>60</v>
      </c>
      <c r="E65" s="69">
        <v>4</v>
      </c>
      <c r="F65" s="94">
        <v>73</v>
      </c>
      <c r="G65" s="104">
        <v>3286791000</v>
      </c>
      <c r="H65" s="104">
        <v>1981000</v>
      </c>
      <c r="I65" s="104">
        <v>1088000</v>
      </c>
      <c r="J65" s="67"/>
    </row>
    <row r="66" spans="1:10" s="60" customFormat="1" ht="15.75" customHeight="1" x14ac:dyDescent="0.2">
      <c r="A66" s="68" t="s">
        <v>124</v>
      </c>
      <c r="B66" s="68" t="s">
        <v>36</v>
      </c>
      <c r="C66" s="68"/>
      <c r="D66" s="69">
        <v>61</v>
      </c>
      <c r="E66" s="69">
        <v>10</v>
      </c>
      <c r="F66" s="94">
        <v>74</v>
      </c>
      <c r="G66" s="104">
        <v>2898514000</v>
      </c>
      <c r="H66" s="104">
        <v>1967000</v>
      </c>
      <c r="I66" s="104">
        <v>1942000</v>
      </c>
      <c r="J66" s="67"/>
    </row>
    <row r="67" spans="1:10" s="60" customFormat="1" ht="15.75" customHeight="1" x14ac:dyDescent="0.2">
      <c r="A67" s="68" t="s">
        <v>141</v>
      </c>
      <c r="B67" s="68" t="s">
        <v>50</v>
      </c>
      <c r="C67" s="68"/>
      <c r="D67" s="69">
        <v>62</v>
      </c>
      <c r="E67" s="69">
        <v>60</v>
      </c>
      <c r="F67" s="94">
        <v>75</v>
      </c>
      <c r="G67" s="104">
        <v>856145000</v>
      </c>
      <c r="H67" s="104">
        <v>1907000</v>
      </c>
      <c r="I67" s="104">
        <v>853000</v>
      </c>
      <c r="J67" s="67"/>
    </row>
    <row r="68" spans="1:10" s="5" customFormat="1" ht="15.75" customHeight="1" x14ac:dyDescent="0.25">
      <c r="A68" s="68" t="s">
        <v>113</v>
      </c>
      <c r="B68" s="68" t="s">
        <v>37</v>
      </c>
      <c r="C68" s="68"/>
      <c r="D68" s="69">
        <v>63</v>
      </c>
      <c r="E68" s="69">
        <v>96</v>
      </c>
      <c r="F68" s="94">
        <v>77</v>
      </c>
      <c r="G68" s="104">
        <v>499597000</v>
      </c>
      <c r="H68" s="104">
        <v>1874000</v>
      </c>
      <c r="I68" s="104">
        <v>1327000</v>
      </c>
      <c r="J68" s="102"/>
    </row>
    <row r="69" spans="1:10" s="5" customFormat="1" ht="15.75" customHeight="1" x14ac:dyDescent="0.25">
      <c r="A69" s="68" t="s">
        <v>135</v>
      </c>
      <c r="B69" s="68" t="s">
        <v>46</v>
      </c>
      <c r="C69" s="68"/>
      <c r="D69" s="69">
        <v>64</v>
      </c>
      <c r="E69" s="69">
        <v>57</v>
      </c>
      <c r="F69" s="94">
        <v>78</v>
      </c>
      <c r="G69" s="104">
        <v>971554000</v>
      </c>
      <c r="H69" s="104">
        <v>1818000</v>
      </c>
      <c r="I69" s="104">
        <v>1000000</v>
      </c>
      <c r="J69" s="67"/>
    </row>
    <row r="70" spans="1:10" s="60" customFormat="1" ht="15.75" customHeight="1" x14ac:dyDescent="0.2">
      <c r="A70" s="68" t="s">
        <v>173</v>
      </c>
      <c r="B70" s="68" t="s">
        <v>40</v>
      </c>
      <c r="C70" s="68"/>
      <c r="D70" s="69">
        <v>65</v>
      </c>
      <c r="E70" s="69">
        <v>81</v>
      </c>
      <c r="F70" s="94">
        <v>79</v>
      </c>
      <c r="G70" s="104">
        <v>612838000</v>
      </c>
      <c r="H70" s="104">
        <v>1790000</v>
      </c>
      <c r="I70" s="104">
        <v>415000</v>
      </c>
      <c r="J70" s="67"/>
    </row>
    <row r="71" spans="1:10" s="60" customFormat="1" ht="15.75" customHeight="1" x14ac:dyDescent="0.2">
      <c r="A71" s="68" t="s">
        <v>167</v>
      </c>
      <c r="B71" s="68" t="s">
        <v>45</v>
      </c>
      <c r="C71" s="68"/>
      <c r="D71" s="69">
        <v>66</v>
      </c>
      <c r="E71" s="69">
        <v>63</v>
      </c>
      <c r="F71" s="94">
        <v>81</v>
      </c>
      <c r="G71" s="104">
        <v>832071000</v>
      </c>
      <c r="H71" s="104">
        <v>1713000</v>
      </c>
      <c r="I71" s="104">
        <v>1246000</v>
      </c>
      <c r="J71" s="67"/>
    </row>
    <row r="72" spans="1:10" s="60" customFormat="1" ht="15.75" customHeight="1" x14ac:dyDescent="0.2">
      <c r="A72" s="68" t="s">
        <v>62</v>
      </c>
      <c r="B72" s="68" t="s">
        <v>267</v>
      </c>
      <c r="C72" s="68"/>
      <c r="D72" s="69">
        <v>67</v>
      </c>
      <c r="E72" s="69">
        <v>65</v>
      </c>
      <c r="F72" s="94">
        <v>83</v>
      </c>
      <c r="G72" s="104">
        <v>792053000</v>
      </c>
      <c r="H72" s="104">
        <v>1672000</v>
      </c>
      <c r="I72" s="104">
        <v>849000</v>
      </c>
      <c r="J72" s="67"/>
    </row>
    <row r="73" spans="1:10" s="60" customFormat="1" ht="15.75" customHeight="1" x14ac:dyDescent="0.2">
      <c r="A73" s="68" t="s">
        <v>126</v>
      </c>
      <c r="B73" s="68" t="s">
        <v>43</v>
      </c>
      <c r="C73" s="68"/>
      <c r="D73" s="69">
        <v>68</v>
      </c>
      <c r="E73" s="69">
        <v>43</v>
      </c>
      <c r="F73" s="94">
        <v>84</v>
      </c>
      <c r="G73" s="104">
        <v>1211295000</v>
      </c>
      <c r="H73" s="104">
        <v>1635000</v>
      </c>
      <c r="I73" s="104">
        <v>1040000</v>
      </c>
      <c r="J73" s="67"/>
    </row>
    <row r="74" spans="1:10" s="60" customFormat="1" ht="15.75" customHeight="1" x14ac:dyDescent="0.2">
      <c r="A74" s="68" t="s">
        <v>179</v>
      </c>
      <c r="B74" s="68" t="s">
        <v>35</v>
      </c>
      <c r="C74" s="68"/>
      <c r="D74" s="69">
        <v>69</v>
      </c>
      <c r="E74" s="69">
        <v>51</v>
      </c>
      <c r="F74" s="94">
        <v>85</v>
      </c>
      <c r="G74" s="104">
        <v>1072130000</v>
      </c>
      <c r="H74" s="104">
        <v>1626000</v>
      </c>
      <c r="I74" s="104">
        <v>1127000</v>
      </c>
      <c r="J74" s="67"/>
    </row>
    <row r="75" spans="1:10" s="60" customFormat="1" x14ac:dyDescent="0.2">
      <c r="A75" s="68" t="s">
        <v>134</v>
      </c>
      <c r="B75" s="68" t="s">
        <v>153</v>
      </c>
      <c r="C75" s="68"/>
      <c r="D75" s="69">
        <v>70</v>
      </c>
      <c r="E75" s="69">
        <v>90</v>
      </c>
      <c r="F75" s="94">
        <v>86</v>
      </c>
      <c r="G75" s="104">
        <v>563944000</v>
      </c>
      <c r="H75" s="104">
        <v>1625000</v>
      </c>
      <c r="I75" s="104">
        <v>924000</v>
      </c>
      <c r="J75" s="67"/>
    </row>
    <row r="76" spans="1:10" s="60" customFormat="1" ht="15.75" customHeight="1" x14ac:dyDescent="0.2">
      <c r="A76" s="68" t="s">
        <v>128</v>
      </c>
      <c r="B76" s="68" t="s">
        <v>42</v>
      </c>
      <c r="C76" s="68"/>
      <c r="D76" s="69">
        <v>72</v>
      </c>
      <c r="E76" s="69">
        <v>34</v>
      </c>
      <c r="F76" s="94">
        <v>88</v>
      </c>
      <c r="G76" s="104">
        <v>1429301000</v>
      </c>
      <c r="H76" s="104">
        <v>1599000</v>
      </c>
      <c r="I76" s="104">
        <v>1026000</v>
      </c>
      <c r="J76" s="67"/>
    </row>
    <row r="77" spans="1:10" s="60" customFormat="1" ht="15.75" customHeight="1" x14ac:dyDescent="0.2">
      <c r="A77" s="68" t="s">
        <v>131</v>
      </c>
      <c r="B77" s="68" t="s">
        <v>46</v>
      </c>
      <c r="C77" s="68"/>
      <c r="D77" s="69">
        <v>73</v>
      </c>
      <c r="E77" s="69">
        <v>12</v>
      </c>
      <c r="F77" s="94">
        <v>90</v>
      </c>
      <c r="G77" s="104">
        <v>2666241000</v>
      </c>
      <c r="H77" s="104">
        <v>1567000</v>
      </c>
      <c r="I77" s="104">
        <v>1567000</v>
      </c>
      <c r="J77" s="67"/>
    </row>
    <row r="78" spans="1:10" s="60" customFormat="1" ht="15.75" customHeight="1" x14ac:dyDescent="0.2">
      <c r="A78" s="68" t="s">
        <v>144</v>
      </c>
      <c r="B78" s="68" t="s">
        <v>268</v>
      </c>
      <c r="C78" s="68"/>
      <c r="D78" s="69">
        <v>74</v>
      </c>
      <c r="E78" s="69">
        <v>93</v>
      </c>
      <c r="F78" s="94">
        <v>93</v>
      </c>
      <c r="G78" s="104">
        <v>554136000</v>
      </c>
      <c r="H78" s="104">
        <v>1512000</v>
      </c>
      <c r="I78" s="104">
        <v>929000</v>
      </c>
      <c r="J78" s="67"/>
    </row>
    <row r="79" spans="1:10" s="60" customFormat="1" x14ac:dyDescent="0.2">
      <c r="A79" s="68" t="s">
        <v>130</v>
      </c>
      <c r="B79" s="68" t="s">
        <v>34</v>
      </c>
      <c r="C79" s="68"/>
      <c r="D79" s="69">
        <v>75</v>
      </c>
      <c r="E79" s="69">
        <v>59</v>
      </c>
      <c r="F79" s="94">
        <v>95</v>
      </c>
      <c r="G79" s="104">
        <v>880216000</v>
      </c>
      <c r="H79" s="104">
        <v>1484000</v>
      </c>
      <c r="I79" s="104">
        <v>937000</v>
      </c>
      <c r="J79" s="67"/>
    </row>
    <row r="80" spans="1:10" s="60" customFormat="1" ht="15.75" customHeight="1" x14ac:dyDescent="0.2">
      <c r="A80" s="68" t="s">
        <v>172</v>
      </c>
      <c r="B80" s="68" t="s">
        <v>36</v>
      </c>
      <c r="C80" s="68"/>
      <c r="D80" s="69">
        <v>76</v>
      </c>
      <c r="E80" s="69">
        <v>79</v>
      </c>
      <c r="F80" s="94">
        <v>96</v>
      </c>
      <c r="G80" s="104">
        <v>625542000</v>
      </c>
      <c r="H80" s="104">
        <v>1468000</v>
      </c>
      <c r="I80" s="104">
        <v>998000</v>
      </c>
      <c r="J80" s="75"/>
    </row>
    <row r="81" spans="1:10" s="60" customFormat="1" ht="15.75" customHeight="1" x14ac:dyDescent="0.2">
      <c r="A81" s="68" t="s">
        <v>132</v>
      </c>
      <c r="B81" s="68" t="s">
        <v>42</v>
      </c>
      <c r="C81" s="68"/>
      <c r="D81" s="69">
        <v>77</v>
      </c>
      <c r="E81" s="69">
        <v>40</v>
      </c>
      <c r="F81" s="94">
        <v>101</v>
      </c>
      <c r="G81" s="104">
        <v>1282805000</v>
      </c>
      <c r="H81" s="104">
        <v>1408000</v>
      </c>
      <c r="I81" s="104">
        <v>643000</v>
      </c>
      <c r="J81" s="67"/>
    </row>
    <row r="82" spans="1:10" s="60" customFormat="1" x14ac:dyDescent="0.2">
      <c r="A82" s="68" t="s">
        <v>137</v>
      </c>
      <c r="B82" s="68" t="s">
        <v>47</v>
      </c>
      <c r="C82" s="68"/>
      <c r="D82" s="69">
        <v>78</v>
      </c>
      <c r="E82" s="69">
        <v>85</v>
      </c>
      <c r="F82" s="94">
        <v>102</v>
      </c>
      <c r="G82" s="104">
        <v>592420000</v>
      </c>
      <c r="H82" s="104">
        <v>1402000</v>
      </c>
      <c r="I82" s="104">
        <v>1065000</v>
      </c>
      <c r="J82" s="67"/>
    </row>
    <row r="83" spans="1:10" s="60" customFormat="1" ht="15.75" customHeight="1" x14ac:dyDescent="0.2">
      <c r="A83" s="68" t="s">
        <v>15</v>
      </c>
      <c r="B83" s="68" t="s">
        <v>38</v>
      </c>
      <c r="C83" s="68"/>
      <c r="D83" s="69">
        <v>79</v>
      </c>
      <c r="E83" s="69">
        <v>15</v>
      </c>
      <c r="F83" s="94">
        <v>103</v>
      </c>
      <c r="G83" s="104">
        <v>2261192000</v>
      </c>
      <c r="H83" s="104">
        <v>1400000</v>
      </c>
      <c r="I83" s="104">
        <v>941000</v>
      </c>
      <c r="J83" s="67"/>
    </row>
    <row r="84" spans="1:10" s="60" customFormat="1" ht="15.75" customHeight="1" x14ac:dyDescent="0.2">
      <c r="A84" s="68" t="s">
        <v>129</v>
      </c>
      <c r="B84" s="68" t="s">
        <v>41</v>
      </c>
      <c r="C84" s="68"/>
      <c r="D84" s="69">
        <v>80</v>
      </c>
      <c r="E84" s="69">
        <v>64</v>
      </c>
      <c r="F84" s="94">
        <v>105</v>
      </c>
      <c r="G84" s="104">
        <v>812100000</v>
      </c>
      <c r="H84" s="104">
        <v>1338000</v>
      </c>
      <c r="I84" s="104">
        <v>903000</v>
      </c>
      <c r="J84" s="67"/>
    </row>
    <row r="85" spans="1:10" s="72" customFormat="1" ht="15.75" customHeight="1" x14ac:dyDescent="0.2">
      <c r="A85" s="68" t="s">
        <v>255</v>
      </c>
      <c r="B85" s="68" t="s">
        <v>266</v>
      </c>
      <c r="C85" s="68"/>
      <c r="D85" s="69">
        <v>81</v>
      </c>
      <c r="E85" s="69">
        <v>87</v>
      </c>
      <c r="F85" s="94">
        <v>111</v>
      </c>
      <c r="G85" s="104">
        <v>578800000</v>
      </c>
      <c r="H85" s="104">
        <v>1250000</v>
      </c>
      <c r="I85" s="104">
        <v>872000</v>
      </c>
      <c r="J85" s="67"/>
    </row>
    <row r="86" spans="1:10" s="60" customFormat="1" ht="15.75" customHeight="1" x14ac:dyDescent="0.2">
      <c r="A86" s="68" t="s">
        <v>139</v>
      </c>
      <c r="B86" s="68" t="s">
        <v>55</v>
      </c>
      <c r="C86" s="68"/>
      <c r="D86" s="69">
        <v>82</v>
      </c>
      <c r="E86" s="69">
        <v>73</v>
      </c>
      <c r="F86" s="94">
        <v>114</v>
      </c>
      <c r="G86" s="104">
        <v>691019000</v>
      </c>
      <c r="H86" s="104">
        <v>1241000</v>
      </c>
      <c r="I86" s="104">
        <v>889000</v>
      </c>
      <c r="J86" s="67"/>
    </row>
    <row r="87" spans="1:10" s="60" customFormat="1" ht="15.75" customHeight="1" x14ac:dyDescent="0.2">
      <c r="A87" s="68" t="s">
        <v>136</v>
      </c>
      <c r="B87" s="68" t="s">
        <v>36</v>
      </c>
      <c r="C87" s="68"/>
      <c r="D87" s="69">
        <v>83</v>
      </c>
      <c r="E87" s="69">
        <v>77</v>
      </c>
      <c r="F87" s="94">
        <v>123</v>
      </c>
      <c r="G87" s="104">
        <v>648804000</v>
      </c>
      <c r="H87" s="104">
        <v>1181000</v>
      </c>
      <c r="I87" s="104">
        <v>765000</v>
      </c>
      <c r="J87" s="67"/>
    </row>
    <row r="88" spans="1:10" s="60" customFormat="1" ht="15.75" customHeight="1" x14ac:dyDescent="0.2">
      <c r="A88" s="68" t="s">
        <v>68</v>
      </c>
      <c r="B88" s="68" t="s">
        <v>34</v>
      </c>
      <c r="C88" s="68"/>
      <c r="D88" s="69">
        <v>84</v>
      </c>
      <c r="E88" s="69">
        <v>97</v>
      </c>
      <c r="F88" s="94">
        <v>125</v>
      </c>
      <c r="G88" s="104">
        <v>497582000</v>
      </c>
      <c r="H88" s="104">
        <v>1175000</v>
      </c>
      <c r="I88" s="104">
        <v>976000</v>
      </c>
      <c r="J88" s="67"/>
    </row>
    <row r="89" spans="1:10" s="60" customFormat="1" ht="15.75" customHeight="1" x14ac:dyDescent="0.2">
      <c r="A89" s="68" t="s">
        <v>71</v>
      </c>
      <c r="B89" s="68" t="s">
        <v>146</v>
      </c>
      <c r="C89" s="68"/>
      <c r="D89" s="69">
        <v>85</v>
      </c>
      <c r="E89" s="69">
        <v>92</v>
      </c>
      <c r="F89" s="94">
        <v>126</v>
      </c>
      <c r="G89" s="104">
        <v>554656000</v>
      </c>
      <c r="H89" s="104">
        <v>1149000</v>
      </c>
      <c r="I89" s="104">
        <v>817000</v>
      </c>
      <c r="J89" s="67"/>
    </row>
    <row r="90" spans="1:10" s="60" customFormat="1" ht="15.75" customHeight="1" x14ac:dyDescent="0.2">
      <c r="A90" s="68" t="s">
        <v>140</v>
      </c>
      <c r="B90" s="68" t="s">
        <v>33</v>
      </c>
      <c r="C90" s="68"/>
      <c r="D90" s="69">
        <v>86</v>
      </c>
      <c r="E90" s="69">
        <v>71</v>
      </c>
      <c r="F90" s="94">
        <v>128</v>
      </c>
      <c r="G90" s="104">
        <v>720000000</v>
      </c>
      <c r="H90" s="104">
        <v>1142000</v>
      </c>
      <c r="I90" s="104">
        <v>451000</v>
      </c>
      <c r="J90" s="67"/>
    </row>
    <row r="91" spans="1:10" s="60" customFormat="1" ht="15.75" customHeight="1" x14ac:dyDescent="0.2">
      <c r="A91" s="68" t="s">
        <v>70</v>
      </c>
      <c r="B91" s="68" t="s">
        <v>36</v>
      </c>
      <c r="C91" s="68"/>
      <c r="D91" s="69">
        <v>87</v>
      </c>
      <c r="E91" s="69">
        <v>75</v>
      </c>
      <c r="F91" s="94">
        <v>129</v>
      </c>
      <c r="G91" s="104">
        <v>653043000</v>
      </c>
      <c r="H91" s="104">
        <v>1139000</v>
      </c>
      <c r="I91" s="104">
        <v>756000</v>
      </c>
      <c r="J91" s="67"/>
    </row>
    <row r="92" spans="1:10" s="60" customFormat="1" ht="15.75" customHeight="1" x14ac:dyDescent="0.2">
      <c r="A92" s="68" t="s">
        <v>180</v>
      </c>
      <c r="B92" s="68" t="s">
        <v>49</v>
      </c>
      <c r="C92" s="68"/>
      <c r="D92" s="69">
        <v>88</v>
      </c>
      <c r="E92" s="69">
        <v>55</v>
      </c>
      <c r="F92" s="94">
        <v>130</v>
      </c>
      <c r="G92" s="104">
        <v>991262000</v>
      </c>
      <c r="H92" s="104">
        <v>1132000</v>
      </c>
      <c r="I92" s="104">
        <v>967000</v>
      </c>
      <c r="J92" s="67"/>
    </row>
    <row r="93" spans="1:10" s="60" customFormat="1" x14ac:dyDescent="0.2">
      <c r="A93" s="68" t="s">
        <v>120</v>
      </c>
      <c r="B93" s="68" t="s">
        <v>266</v>
      </c>
      <c r="C93" s="68"/>
      <c r="D93" s="69">
        <v>89</v>
      </c>
      <c r="E93" s="69">
        <v>84</v>
      </c>
      <c r="F93" s="94">
        <v>132</v>
      </c>
      <c r="G93" s="104">
        <v>595531000</v>
      </c>
      <c r="H93" s="104">
        <v>1120000</v>
      </c>
      <c r="I93" s="104">
        <v>830000</v>
      </c>
      <c r="J93" s="67"/>
    </row>
    <row r="94" spans="1:10" s="60" customFormat="1" ht="15.75" customHeight="1" x14ac:dyDescent="0.2">
      <c r="A94" s="68" t="s">
        <v>6</v>
      </c>
      <c r="B94" s="68" t="s">
        <v>43</v>
      </c>
      <c r="C94" s="68"/>
      <c r="D94" s="69">
        <v>90</v>
      </c>
      <c r="E94" s="69">
        <v>91</v>
      </c>
      <c r="F94" s="94">
        <v>135</v>
      </c>
      <c r="G94" s="104">
        <v>563465000</v>
      </c>
      <c r="H94" s="104">
        <v>1075000</v>
      </c>
      <c r="I94" s="104">
        <v>834000</v>
      </c>
      <c r="J94" s="67"/>
    </row>
    <row r="95" spans="1:10" s="60" customFormat="1" ht="15.75" customHeight="1" x14ac:dyDescent="0.2">
      <c r="A95" s="68" t="s">
        <v>219</v>
      </c>
      <c r="B95" s="68" t="s">
        <v>155</v>
      </c>
      <c r="C95" s="68"/>
      <c r="D95" s="69">
        <v>91</v>
      </c>
      <c r="E95" s="69">
        <v>83</v>
      </c>
      <c r="F95" s="94">
        <v>139</v>
      </c>
      <c r="G95" s="104">
        <v>598000000</v>
      </c>
      <c r="H95" s="104">
        <v>987000</v>
      </c>
      <c r="I95" s="104">
        <v>752000</v>
      </c>
      <c r="J95" s="67"/>
    </row>
    <row r="96" spans="1:10" s="60" customFormat="1" ht="15.75" customHeight="1" x14ac:dyDescent="0.2">
      <c r="A96" s="68" t="s">
        <v>149</v>
      </c>
      <c r="B96" s="68" t="s">
        <v>49</v>
      </c>
      <c r="C96" s="68"/>
      <c r="D96" s="69">
        <v>92</v>
      </c>
      <c r="E96" s="69">
        <v>100</v>
      </c>
      <c r="F96" s="94">
        <v>140</v>
      </c>
      <c r="G96" s="104">
        <v>467410000</v>
      </c>
      <c r="H96" s="104">
        <v>979000</v>
      </c>
      <c r="I96" s="104">
        <v>765000</v>
      </c>
      <c r="J96" s="67"/>
    </row>
    <row r="97" spans="1:11" s="60" customFormat="1" ht="15.75" customHeight="1" x14ac:dyDescent="0.2">
      <c r="A97" s="68" t="s">
        <v>168</v>
      </c>
      <c r="B97" s="68" t="s">
        <v>48</v>
      </c>
      <c r="C97" s="68"/>
      <c r="D97" s="69">
        <v>93</v>
      </c>
      <c r="E97" s="69">
        <v>61</v>
      </c>
      <c r="F97" s="94">
        <v>145</v>
      </c>
      <c r="G97" s="104">
        <v>840267000</v>
      </c>
      <c r="H97" s="104">
        <v>950000</v>
      </c>
      <c r="I97" s="104">
        <v>663000</v>
      </c>
      <c r="J97" s="67"/>
    </row>
    <row r="98" spans="1:11" s="60" customFormat="1" ht="15.75" customHeight="1" x14ac:dyDescent="0.2">
      <c r="A98" s="68" t="s">
        <v>142</v>
      </c>
      <c r="B98" s="68" t="s">
        <v>147</v>
      </c>
      <c r="D98" s="69">
        <v>94</v>
      </c>
      <c r="E98" s="69">
        <v>76</v>
      </c>
      <c r="F98" s="94">
        <v>147</v>
      </c>
      <c r="G98" s="104">
        <v>650671000</v>
      </c>
      <c r="H98" s="104">
        <v>933000</v>
      </c>
      <c r="I98" s="104">
        <v>622000</v>
      </c>
      <c r="J98" s="67"/>
    </row>
    <row r="99" spans="1:11" s="60" customFormat="1" ht="15.75" customHeight="1" x14ac:dyDescent="0.2">
      <c r="A99" s="68" t="s">
        <v>138</v>
      </c>
      <c r="B99" s="68" t="s">
        <v>36</v>
      </c>
      <c r="C99" s="68"/>
      <c r="D99" s="69">
        <v>95</v>
      </c>
      <c r="E99" s="69">
        <v>72</v>
      </c>
      <c r="F99" s="94">
        <v>152</v>
      </c>
      <c r="G99" s="104">
        <v>694700000</v>
      </c>
      <c r="H99" s="104">
        <v>887000</v>
      </c>
      <c r="I99" s="104">
        <v>754000</v>
      </c>
      <c r="J99" s="67"/>
    </row>
    <row r="100" spans="1:11" s="60" customFormat="1" ht="15.75" customHeight="1" x14ac:dyDescent="0.2">
      <c r="A100" s="68" t="s">
        <v>181</v>
      </c>
      <c r="B100" s="68" t="s">
        <v>48</v>
      </c>
      <c r="C100" s="68"/>
      <c r="D100" s="69">
        <v>96</v>
      </c>
      <c r="E100" s="69">
        <v>82</v>
      </c>
      <c r="F100" s="94">
        <v>156</v>
      </c>
      <c r="G100" s="104">
        <v>612319000</v>
      </c>
      <c r="H100" s="104">
        <v>833000</v>
      </c>
      <c r="I100" s="104">
        <v>599000</v>
      </c>
      <c r="J100" s="67"/>
    </row>
    <row r="101" spans="1:11" s="60" customFormat="1" ht="15.75" customHeight="1" x14ac:dyDescent="0.2">
      <c r="A101" s="68" t="s">
        <v>72</v>
      </c>
      <c r="B101" s="68" t="s">
        <v>36</v>
      </c>
      <c r="C101" s="68"/>
      <c r="D101" s="69">
        <v>97</v>
      </c>
      <c r="E101" s="69">
        <v>99</v>
      </c>
      <c r="F101" s="94">
        <v>162</v>
      </c>
      <c r="G101" s="104">
        <v>484354000</v>
      </c>
      <c r="H101" s="104">
        <v>790000</v>
      </c>
      <c r="I101" s="104">
        <v>790000</v>
      </c>
      <c r="J101" s="67"/>
    </row>
    <row r="102" spans="1:11" s="59" customFormat="1" ht="15.75" customHeight="1" x14ac:dyDescent="0.2">
      <c r="A102" s="68" t="s">
        <v>143</v>
      </c>
      <c r="B102" s="68" t="s">
        <v>16</v>
      </c>
      <c r="C102" s="69"/>
      <c r="D102" s="69">
        <v>98</v>
      </c>
      <c r="E102" s="69">
        <v>80</v>
      </c>
      <c r="F102" s="94">
        <v>164</v>
      </c>
      <c r="G102" s="104">
        <v>624370000</v>
      </c>
      <c r="H102" s="104">
        <v>781000</v>
      </c>
      <c r="I102" s="104">
        <v>617000</v>
      </c>
      <c r="J102" s="67"/>
    </row>
    <row r="103" spans="1:11" s="74" customFormat="1" ht="15.75" customHeight="1" x14ac:dyDescent="0.2">
      <c r="A103" s="73" t="s">
        <v>169</v>
      </c>
      <c r="B103" s="68" t="s">
        <v>170</v>
      </c>
      <c r="C103" s="73"/>
      <c r="D103" s="69">
        <v>99</v>
      </c>
      <c r="E103" s="70">
        <v>88</v>
      </c>
      <c r="F103" s="94">
        <v>173</v>
      </c>
      <c r="G103" s="104">
        <v>570937000</v>
      </c>
      <c r="H103" s="104">
        <v>706000</v>
      </c>
      <c r="I103" s="104">
        <v>548000</v>
      </c>
      <c r="J103" s="67"/>
    </row>
    <row r="104" spans="1:11" s="60" customFormat="1" ht="15.75" customHeight="1" x14ac:dyDescent="0.2">
      <c r="A104" s="68" t="s">
        <v>145</v>
      </c>
      <c r="B104" s="68" t="s">
        <v>40</v>
      </c>
      <c r="C104" s="68"/>
      <c r="D104" s="69">
        <v>100</v>
      </c>
      <c r="E104" s="69">
        <v>74</v>
      </c>
      <c r="F104" s="94">
        <v>189</v>
      </c>
      <c r="G104" s="104">
        <v>681480000</v>
      </c>
      <c r="H104" s="104">
        <v>575000</v>
      </c>
      <c r="I104" s="104">
        <v>517000</v>
      </c>
      <c r="J104" s="67"/>
    </row>
    <row r="105" spans="1:11" s="60" customFormat="1" ht="15.75" customHeight="1" x14ac:dyDescent="0.2">
      <c r="A105" s="68" t="s">
        <v>145</v>
      </c>
      <c r="B105" s="68" t="s">
        <v>40</v>
      </c>
      <c r="C105" s="68">
        <v>932</v>
      </c>
      <c r="D105" s="69">
        <v>100</v>
      </c>
      <c r="E105" s="69">
        <v>72</v>
      </c>
      <c r="F105" s="94">
        <v>72</v>
      </c>
      <c r="G105" s="104">
        <v>649029000</v>
      </c>
      <c r="H105" s="104">
        <v>561000</v>
      </c>
      <c r="I105" s="104">
        <v>512000</v>
      </c>
      <c r="J105" s="67"/>
    </row>
    <row r="106" spans="1:11" ht="15" hidden="1" customHeight="1" x14ac:dyDescent="0.25">
      <c r="J106" s="103"/>
    </row>
    <row r="107" spans="1:11" s="59" customFormat="1" ht="15.75" customHeight="1" x14ac:dyDescent="0.25">
      <c r="A107" s="87" t="s">
        <v>251</v>
      </c>
      <c r="B107" s="87" t="s">
        <v>34</v>
      </c>
      <c r="C107" s="87"/>
      <c r="D107" s="88" t="s">
        <v>250</v>
      </c>
      <c r="E107" s="88">
        <v>6</v>
      </c>
      <c r="F107" s="88"/>
      <c r="G107" s="88"/>
      <c r="H107" s="88"/>
      <c r="I107" s="88"/>
      <c r="J107" s="67"/>
      <c r="K107" s="60"/>
    </row>
    <row r="124" spans="2:11" s="24" customFormat="1" ht="15" hidden="1" customHeight="1" x14ac:dyDescent="0.25">
      <c r="B124" s="57"/>
      <c r="C124" s="57"/>
      <c r="D124" s="57"/>
      <c r="E124" s="57"/>
      <c r="F124" s="57"/>
      <c r="G124" s="57"/>
      <c r="H124" s="57"/>
      <c r="I124" s="57"/>
      <c r="J124"/>
      <c r="K124" s="5"/>
    </row>
    <row r="125" spans="2:11" s="24" customFormat="1" ht="15" hidden="1" customHeight="1" x14ac:dyDescent="0.25">
      <c r="B125" s="57"/>
      <c r="C125" s="57"/>
      <c r="D125" s="57"/>
      <c r="E125" s="57"/>
      <c r="F125" s="57"/>
      <c r="G125" s="57"/>
      <c r="H125" s="57"/>
      <c r="I125" s="57"/>
      <c r="J125"/>
      <c r="K125" s="5"/>
    </row>
    <row r="140" spans="2:11" s="24" customFormat="1" ht="15" hidden="1" customHeight="1" x14ac:dyDescent="0.25">
      <c r="B140" s="57"/>
      <c r="C140" s="57"/>
      <c r="D140" s="57"/>
      <c r="E140" s="57"/>
      <c r="F140" s="57"/>
      <c r="G140" s="57"/>
      <c r="H140" s="57"/>
      <c r="I140" s="57"/>
      <c r="J140"/>
      <c r="K140" s="5"/>
    </row>
    <row r="141" spans="2:11" s="24" customFormat="1" ht="15" hidden="1" customHeight="1" x14ac:dyDescent="0.25">
      <c r="B141" s="57"/>
      <c r="C141" s="57"/>
      <c r="D141" s="57"/>
      <c r="E141" s="57"/>
      <c r="F141" s="57"/>
      <c r="G141" s="57"/>
      <c r="H141" s="57"/>
      <c r="I141" s="57"/>
      <c r="J141"/>
      <c r="K141" s="5"/>
    </row>
    <row r="156" spans="2:11" s="24" customFormat="1" ht="15" hidden="1" customHeight="1" x14ac:dyDescent="0.25">
      <c r="B156" s="57"/>
      <c r="C156" s="57"/>
      <c r="D156" s="57"/>
      <c r="E156" s="57"/>
      <c r="F156" s="57"/>
      <c r="G156" s="57"/>
      <c r="H156" s="57"/>
      <c r="I156" s="57"/>
      <c r="J156"/>
      <c r="K156" s="5"/>
    </row>
    <row r="157" spans="2:11" s="24" customFormat="1" ht="15" hidden="1" customHeight="1" x14ac:dyDescent="0.25">
      <c r="B157" s="57"/>
      <c r="C157" s="57"/>
      <c r="D157" s="57"/>
      <c r="E157" s="57"/>
      <c r="F157" s="57"/>
      <c r="G157" s="57"/>
      <c r="H157" s="57"/>
      <c r="I157" s="57"/>
      <c r="J157"/>
      <c r="K157" s="5"/>
    </row>
    <row r="165" spans="2:11" s="24" customFormat="1" ht="5.25" hidden="1" customHeight="1" x14ac:dyDescent="0.25">
      <c r="B165" s="57"/>
      <c r="C165" s="57"/>
      <c r="D165" s="57"/>
      <c r="E165" s="57"/>
      <c r="F165" s="57"/>
      <c r="G165" s="57"/>
      <c r="H165" s="57"/>
      <c r="I165" s="57"/>
      <c r="J165"/>
      <c r="K165" s="5"/>
    </row>
    <row r="172" spans="2:11" s="24" customFormat="1" ht="15" hidden="1" customHeight="1" x14ac:dyDescent="0.25">
      <c r="B172" s="57"/>
      <c r="C172" s="57"/>
      <c r="D172" s="57"/>
      <c r="E172" s="57"/>
      <c r="F172" s="57"/>
      <c r="G172" s="57"/>
      <c r="H172" s="57"/>
      <c r="I172" s="57"/>
      <c r="J172"/>
      <c r="K172" s="5"/>
    </row>
    <row r="173" spans="2:11" s="24" customFormat="1" ht="15" hidden="1" customHeight="1" x14ac:dyDescent="0.25">
      <c r="B173" s="57"/>
      <c r="C173" s="57"/>
      <c r="D173" s="57"/>
      <c r="E173" s="57"/>
      <c r="F173" s="57"/>
      <c r="G173" s="57"/>
      <c r="H173" s="57"/>
      <c r="I173" s="57"/>
      <c r="J173"/>
      <c r="K173" s="5"/>
    </row>
    <row r="188" spans="2:11" s="24" customFormat="1" ht="15" hidden="1" customHeight="1" x14ac:dyDescent="0.25">
      <c r="B188" s="57"/>
      <c r="C188" s="57"/>
      <c r="D188" s="57"/>
      <c r="E188" s="57"/>
      <c r="F188" s="57"/>
      <c r="G188" s="57"/>
      <c r="H188" s="57"/>
      <c r="I188" s="57"/>
      <c r="J188"/>
      <c r="K188" s="5"/>
    </row>
    <row r="189" spans="2:11" s="24" customFormat="1" ht="15" hidden="1" customHeight="1" x14ac:dyDescent="0.25">
      <c r="B189" s="57"/>
      <c r="C189" s="57"/>
      <c r="D189" s="57"/>
      <c r="E189" s="57"/>
      <c r="F189" s="57"/>
      <c r="G189" s="57"/>
      <c r="H189" s="57"/>
      <c r="I189" s="57"/>
      <c r="J189"/>
      <c r="K189" s="5"/>
    </row>
    <row r="195" spans="2:11" s="24" customFormat="1" ht="13.5" hidden="1" customHeight="1" x14ac:dyDescent="0.25">
      <c r="B195" s="57"/>
      <c r="C195" s="57"/>
      <c r="D195" s="57"/>
      <c r="E195" s="57"/>
      <c r="F195" s="57"/>
      <c r="G195" s="57"/>
      <c r="H195" s="57"/>
      <c r="I195" s="57"/>
      <c r="J195"/>
      <c r="K195" s="5"/>
    </row>
    <row r="204" spans="2:11" s="24" customFormat="1" ht="15" hidden="1" customHeight="1" x14ac:dyDescent="0.25">
      <c r="B204" s="57"/>
      <c r="C204" s="57"/>
      <c r="D204" s="57"/>
      <c r="E204" s="57"/>
      <c r="F204" s="57"/>
      <c r="G204" s="57"/>
      <c r="H204" s="57"/>
      <c r="I204" s="57"/>
      <c r="J204"/>
      <c r="K204" s="5"/>
    </row>
    <row r="205" spans="2:11" s="24" customFormat="1" ht="15" hidden="1" customHeight="1" x14ac:dyDescent="0.25">
      <c r="B205" s="57"/>
      <c r="C205" s="57"/>
      <c r="D205" s="57"/>
      <c r="E205" s="57"/>
      <c r="F205" s="57"/>
      <c r="G205" s="57"/>
      <c r="H205" s="57"/>
      <c r="I205" s="57"/>
      <c r="J205"/>
      <c r="K205" s="5"/>
    </row>
    <row r="211" spans="2:11" s="24" customFormat="1" ht="0.75" hidden="1" customHeight="1" x14ac:dyDescent="0.25">
      <c r="B211" s="57"/>
      <c r="C211" s="57"/>
      <c r="D211" s="57"/>
      <c r="E211" s="57"/>
      <c r="F211" s="57"/>
      <c r="G211" s="57"/>
      <c r="H211" s="57"/>
      <c r="I211" s="57"/>
      <c r="J211"/>
      <c r="K211" s="5"/>
    </row>
    <row r="212" spans="2:11" s="24" customFormat="1" ht="15" hidden="1" customHeight="1" x14ac:dyDescent="0.25">
      <c r="B212" s="57"/>
      <c r="C212" s="57"/>
      <c r="D212" s="57"/>
      <c r="E212" s="57"/>
      <c r="F212" s="57"/>
      <c r="G212" s="57"/>
      <c r="H212" s="57"/>
      <c r="I212" s="57"/>
      <c r="J212"/>
      <c r="K212" s="5"/>
    </row>
    <row r="213" spans="2:11" s="24" customFormat="1" ht="15" hidden="1" customHeight="1" x14ac:dyDescent="0.25">
      <c r="B213" s="57"/>
      <c r="C213" s="57"/>
      <c r="D213" s="57"/>
      <c r="E213" s="57"/>
      <c r="F213" s="57"/>
      <c r="G213" s="57"/>
      <c r="H213" s="57"/>
      <c r="I213" s="57"/>
      <c r="J213"/>
      <c r="K213" s="5"/>
    </row>
    <row r="214" spans="2:11" s="24" customFormat="1" ht="15" hidden="1" customHeight="1" x14ac:dyDescent="0.25">
      <c r="B214" s="57"/>
      <c r="C214" s="57"/>
      <c r="D214" s="57"/>
      <c r="E214" s="57"/>
      <c r="F214" s="57"/>
      <c r="G214" s="57"/>
      <c r="H214" s="57"/>
      <c r="I214" s="57"/>
      <c r="J214"/>
      <c r="K214" s="5"/>
    </row>
    <row r="215" spans="2:11" s="24" customFormat="1" ht="15" hidden="1" customHeight="1" x14ac:dyDescent="0.25">
      <c r="B215" s="57"/>
      <c r="C215" s="57"/>
      <c r="D215" s="57"/>
      <c r="E215" s="57"/>
      <c r="F215" s="57"/>
      <c r="G215" s="57"/>
      <c r="H215" s="57"/>
      <c r="I215" s="57"/>
      <c r="J215"/>
      <c r="K215" s="5"/>
    </row>
    <row r="216" spans="2:11" s="24" customFormat="1" ht="15" hidden="1" customHeight="1" x14ac:dyDescent="0.25">
      <c r="B216" s="57"/>
      <c r="C216" s="57"/>
      <c r="D216" s="57"/>
      <c r="E216" s="57"/>
      <c r="F216" s="57"/>
      <c r="G216" s="57"/>
      <c r="H216" s="57"/>
      <c r="I216" s="57"/>
      <c r="J216"/>
      <c r="K216" s="5"/>
    </row>
    <row r="217" spans="2:11" s="24" customFormat="1" ht="15" hidden="1" customHeight="1" x14ac:dyDescent="0.25">
      <c r="B217" s="57"/>
      <c r="C217" s="57"/>
      <c r="D217" s="57"/>
      <c r="E217" s="57"/>
      <c r="F217" s="57"/>
      <c r="G217" s="57"/>
      <c r="H217" s="57"/>
      <c r="I217" s="57"/>
      <c r="J217"/>
      <c r="K217" s="5"/>
    </row>
    <row r="218" spans="2:11" s="24" customFormat="1" ht="15" hidden="1" customHeight="1" x14ac:dyDescent="0.25">
      <c r="B218" s="57"/>
      <c r="C218" s="57"/>
      <c r="D218" s="57"/>
      <c r="E218" s="57"/>
      <c r="F218" s="57"/>
      <c r="G218" s="57"/>
      <c r="H218" s="57"/>
      <c r="I218" s="57"/>
      <c r="J218"/>
      <c r="K218" s="5"/>
    </row>
    <row r="219" spans="2:11" s="24" customFormat="1" ht="15" hidden="1" customHeight="1" x14ac:dyDescent="0.25">
      <c r="B219" s="57"/>
      <c r="C219" s="57"/>
      <c r="D219" s="57"/>
      <c r="E219" s="57"/>
      <c r="F219" s="57"/>
      <c r="G219" s="57"/>
      <c r="H219" s="57"/>
      <c r="I219" s="57"/>
      <c r="J219"/>
      <c r="K219" s="5"/>
    </row>
    <row r="220" spans="2:11" s="24" customFormat="1" ht="15" hidden="1" customHeight="1" x14ac:dyDescent="0.25">
      <c r="B220" s="57"/>
      <c r="C220" s="57"/>
      <c r="D220" s="57"/>
      <c r="E220" s="57"/>
      <c r="F220" s="57"/>
      <c r="G220" s="57"/>
      <c r="H220" s="57"/>
      <c r="I220" s="57"/>
      <c r="J220"/>
      <c r="K220" s="5"/>
    </row>
    <row r="221" spans="2:11" s="24" customFormat="1" ht="15" hidden="1" customHeight="1" x14ac:dyDescent="0.25">
      <c r="B221" s="57"/>
      <c r="C221" s="57"/>
      <c r="D221" s="57"/>
      <c r="E221" s="57"/>
      <c r="F221" s="57"/>
      <c r="G221" s="57"/>
      <c r="H221" s="57"/>
      <c r="I221" s="57"/>
      <c r="J221"/>
      <c r="K221" s="5"/>
    </row>
    <row r="222" spans="2:11" s="24" customFormat="1" ht="15" hidden="1" customHeight="1" x14ac:dyDescent="0.25">
      <c r="B222" s="57"/>
      <c r="C222" s="57"/>
      <c r="D222" s="57"/>
      <c r="E222" s="57"/>
      <c r="F222" s="57"/>
      <c r="G222" s="57"/>
      <c r="H222" s="57"/>
      <c r="I222" s="57"/>
      <c r="J222"/>
      <c r="K222" s="5"/>
    </row>
    <row r="223" spans="2:11" s="24" customFormat="1" ht="15" hidden="1" customHeight="1" x14ac:dyDescent="0.25">
      <c r="B223" s="57"/>
      <c r="C223" s="57"/>
      <c r="D223" s="57"/>
      <c r="E223" s="57"/>
      <c r="F223" s="57"/>
      <c r="G223" s="57"/>
      <c r="H223" s="57"/>
      <c r="I223" s="57"/>
      <c r="J223"/>
      <c r="K223" s="5"/>
    </row>
    <row r="224" spans="2:11" s="24" customFormat="1" ht="15" hidden="1" customHeight="1" x14ac:dyDescent="0.25">
      <c r="B224" s="57"/>
      <c r="C224" s="57"/>
      <c r="D224" s="57"/>
      <c r="E224" s="57"/>
      <c r="F224" s="57"/>
      <c r="G224" s="57"/>
      <c r="H224" s="57"/>
      <c r="I224" s="57"/>
      <c r="J224"/>
      <c r="K224" s="5"/>
    </row>
    <row r="225" spans="2:11" s="24" customFormat="1" ht="15" hidden="1" customHeight="1" x14ac:dyDescent="0.25">
      <c r="B225" s="57"/>
      <c r="C225" s="57"/>
      <c r="D225" s="57"/>
      <c r="E225" s="57"/>
      <c r="F225" s="57"/>
      <c r="G225" s="57"/>
      <c r="H225" s="57"/>
      <c r="I225" s="57"/>
      <c r="J225"/>
      <c r="K225" s="5"/>
    </row>
  </sheetData>
  <sortState xmlns:xlrd2="http://schemas.microsoft.com/office/spreadsheetml/2017/richdata2" ref="A36:J105">
    <sortCondition ref="D36:D105"/>
  </sortState>
  <dataValidations disablePrompts="1" count="1">
    <dataValidation type="list" allowBlank="1" showInputMessage="1" showErrorMessage="1" errorTitle="Invalid Response" error="Please provide a valid response." sqref="J107 J3:J67 J70:J105" xr:uid="{4FBEE36A-5E1E-4EF7-AE24-3F0215D3DA23}">
      <formula1>"X"</formula1>
    </dataValidation>
  </dataValidations>
  <pageMargins left="0.2" right="0.2" top="0.2" bottom="0.2" header="0.3" footer="0.05"/>
  <pageSetup scale="63" fitToHeight="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2B42E-34E7-48E9-8135-C41D964D211D}">
  <sheetPr>
    <pageSetUpPr fitToPage="1"/>
  </sheetPr>
  <dimension ref="A1:XFB1854"/>
  <sheetViews>
    <sheetView zoomScaleNormal="100" workbookViewId="0"/>
  </sheetViews>
  <sheetFormatPr defaultColWidth="0" defaultRowHeight="15" zeroHeight="1" x14ac:dyDescent="0.25"/>
  <cols>
    <col min="1" max="1" width="37" style="24" customWidth="1"/>
    <col min="2" max="2" width="14.42578125" style="57" customWidth="1"/>
    <col min="3" max="3" width="15.7109375" style="57" customWidth="1"/>
    <col min="4" max="4" width="14.5703125" style="57" customWidth="1"/>
    <col min="5" max="5" width="20" style="57" customWidth="1"/>
    <col min="6" max="6" width="15.28515625" style="57" customWidth="1"/>
    <col min="7" max="7" width="18" style="57" bestFit="1" customWidth="1"/>
    <col min="8" max="8" width="13.140625" customWidth="1"/>
    <col min="9" max="9" width="0" hidden="1" customWidth="1"/>
    <col min="10" max="10" width="0.28515625" hidden="1" customWidth="1"/>
    <col min="11" max="11" width="0.7109375" hidden="1" customWidth="1"/>
    <col min="12" max="79" width="0" hidden="1" customWidth="1"/>
    <col min="80" max="1106" width="22.42578125" hidden="1"/>
    <col min="16383" max="16383" width="1.42578125" hidden="1" customWidth="1"/>
    <col min="16384" max="16384" width="1.42578125" hidden="1"/>
  </cols>
  <sheetData>
    <row r="1" spans="1:1106" s="4" customFormat="1" ht="47.25" customHeight="1" x14ac:dyDescent="0.25">
      <c r="A1" s="1" t="s">
        <v>17</v>
      </c>
      <c r="B1" s="56" t="str">
        <f>IF(TOC!E4="","",TOC!E4)</f>
        <v/>
      </c>
      <c r="C1" s="56"/>
      <c r="D1" s="56"/>
      <c r="E1" s="56"/>
      <c r="F1" s="56"/>
      <c r="G1" s="56"/>
    </row>
    <row r="2" spans="1:1106" s="100" customFormat="1" ht="57" x14ac:dyDescent="0.2">
      <c r="A2" s="98" t="s">
        <v>0</v>
      </c>
      <c r="B2" s="98" t="s">
        <v>2</v>
      </c>
      <c r="C2" s="99" t="s">
        <v>264</v>
      </c>
      <c r="D2" s="99" t="s">
        <v>29</v>
      </c>
      <c r="E2" s="98" t="s">
        <v>261</v>
      </c>
      <c r="F2" s="98" t="s">
        <v>262</v>
      </c>
      <c r="G2" s="98" t="s">
        <v>265</v>
      </c>
      <c r="H2" s="98" t="s">
        <v>3</v>
      </c>
    </row>
    <row r="3" spans="1:1106" s="60" customFormat="1" x14ac:dyDescent="0.25">
      <c r="A3" s="86" t="s">
        <v>4</v>
      </c>
      <c r="B3" s="86"/>
      <c r="C3" s="86"/>
      <c r="D3" s="86"/>
      <c r="E3" s="86"/>
      <c r="F3" s="86"/>
      <c r="G3" s="86"/>
      <c r="H3" s="86"/>
      <c r="I3" s="86"/>
      <c r="J3" s="86"/>
      <c r="K3" s="86"/>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c r="ADH3" s="59"/>
      <c r="ADI3" s="59"/>
      <c r="ADJ3" s="59"/>
      <c r="ADK3" s="59"/>
      <c r="ADL3" s="59"/>
      <c r="ADM3" s="59"/>
      <c r="ADN3" s="59"/>
      <c r="ADO3" s="59"/>
      <c r="ADP3" s="59"/>
      <c r="ADQ3" s="59"/>
      <c r="ADR3" s="59"/>
      <c r="ADS3" s="59"/>
      <c r="ADT3" s="59"/>
      <c r="ADU3" s="59"/>
      <c r="ADV3" s="59"/>
      <c r="ADW3" s="59"/>
      <c r="ADX3" s="59"/>
      <c r="ADY3" s="59"/>
      <c r="ADZ3" s="59"/>
      <c r="AEA3" s="59"/>
      <c r="AEB3" s="59"/>
      <c r="AEC3" s="59"/>
      <c r="AED3" s="59"/>
      <c r="AEE3" s="59"/>
      <c r="AEF3" s="59"/>
      <c r="AEG3" s="59"/>
      <c r="AEH3" s="59"/>
      <c r="AEI3" s="59"/>
      <c r="AEJ3" s="59"/>
      <c r="AEK3" s="59"/>
      <c r="AEL3" s="59"/>
      <c r="AEM3" s="59"/>
      <c r="AEN3" s="59"/>
      <c r="AEO3" s="59"/>
      <c r="AEP3" s="59"/>
      <c r="AEQ3" s="59"/>
      <c r="AER3" s="59"/>
      <c r="AES3" s="59"/>
      <c r="AET3" s="59"/>
      <c r="AEU3" s="59"/>
      <c r="AEV3" s="59"/>
      <c r="AEW3" s="59"/>
      <c r="AEX3" s="59"/>
      <c r="AEY3" s="59"/>
      <c r="AEZ3" s="59"/>
      <c r="AFA3" s="59"/>
      <c r="AFB3" s="59"/>
      <c r="AFC3" s="59"/>
      <c r="AFD3" s="59"/>
      <c r="AFE3" s="59"/>
      <c r="AFF3" s="59"/>
      <c r="AFG3" s="59"/>
      <c r="AFH3" s="59"/>
      <c r="AFI3" s="59"/>
      <c r="AFJ3" s="59"/>
      <c r="AFK3" s="59"/>
      <c r="AFL3" s="59"/>
      <c r="AFM3" s="59"/>
      <c r="AFN3" s="59"/>
      <c r="AFO3" s="59"/>
      <c r="AFP3" s="59"/>
      <c r="AFQ3" s="59"/>
      <c r="AFR3" s="59"/>
      <c r="AFS3" s="59"/>
      <c r="AFT3" s="59"/>
      <c r="AFU3" s="59"/>
      <c r="AFV3" s="59"/>
      <c r="AFW3" s="59"/>
      <c r="AFX3" s="59"/>
      <c r="AFY3" s="59"/>
      <c r="AFZ3" s="59"/>
      <c r="AGA3" s="59"/>
      <c r="AGB3" s="59"/>
      <c r="AGC3" s="59"/>
      <c r="AGD3" s="59"/>
      <c r="AGE3" s="59"/>
      <c r="AGF3" s="59"/>
      <c r="AGG3" s="59"/>
      <c r="AGH3" s="59"/>
      <c r="AGI3" s="59"/>
      <c r="AGJ3" s="59"/>
      <c r="AGK3" s="59"/>
      <c r="AGL3" s="59"/>
      <c r="AGM3" s="59"/>
      <c r="AGN3" s="59"/>
      <c r="AGO3" s="59"/>
      <c r="AGP3" s="59"/>
      <c r="AGQ3" s="59"/>
      <c r="AGR3" s="59"/>
      <c r="AGS3" s="59"/>
      <c r="AGT3" s="59"/>
      <c r="AGU3" s="59"/>
      <c r="AGV3" s="59"/>
      <c r="AGW3" s="59"/>
      <c r="AGX3" s="59"/>
      <c r="AGY3" s="59"/>
      <c r="AGZ3" s="59"/>
      <c r="AHA3" s="59"/>
      <c r="AHB3" s="59"/>
      <c r="AHC3" s="59"/>
      <c r="AHD3" s="59"/>
      <c r="AHE3" s="59"/>
      <c r="AHF3" s="59"/>
      <c r="AHG3" s="59"/>
      <c r="AHH3" s="59"/>
      <c r="AHI3" s="59"/>
      <c r="AHJ3" s="59"/>
      <c r="AHK3" s="59"/>
      <c r="AHL3" s="59"/>
      <c r="AHM3" s="59"/>
      <c r="AHN3" s="59"/>
      <c r="AHO3" s="59"/>
      <c r="AHP3" s="59"/>
      <c r="AHQ3" s="59"/>
      <c r="AHR3" s="59"/>
      <c r="AHS3" s="59"/>
      <c r="AHT3" s="59"/>
      <c r="AHU3" s="59"/>
      <c r="AHV3" s="59"/>
      <c r="AHW3" s="59"/>
      <c r="AHX3" s="59"/>
      <c r="AHY3" s="59"/>
      <c r="AHZ3" s="59"/>
      <c r="AIA3" s="59"/>
      <c r="AIB3" s="59"/>
      <c r="AIC3" s="59"/>
      <c r="AID3" s="59"/>
      <c r="AIE3" s="59"/>
      <c r="AIF3" s="59"/>
      <c r="AIG3" s="59"/>
      <c r="AIH3" s="59"/>
      <c r="AII3" s="59"/>
      <c r="AIJ3" s="59"/>
      <c r="AIK3" s="59"/>
      <c r="AIL3" s="59"/>
      <c r="AIM3" s="59"/>
      <c r="AIN3" s="59"/>
      <c r="AIO3" s="59"/>
      <c r="AIP3" s="59"/>
      <c r="AIQ3" s="59"/>
      <c r="AIR3" s="59"/>
      <c r="AIS3" s="59"/>
      <c r="AIT3" s="59"/>
      <c r="AIU3" s="59"/>
      <c r="AIV3" s="59"/>
      <c r="AIW3" s="59"/>
      <c r="AIX3" s="59"/>
      <c r="AIY3" s="59"/>
      <c r="AIZ3" s="59"/>
      <c r="AJA3" s="59"/>
      <c r="AJB3" s="59"/>
      <c r="AJC3" s="59"/>
      <c r="AJD3" s="59"/>
      <c r="AJE3" s="59"/>
      <c r="AJF3" s="59"/>
      <c r="AJG3" s="59"/>
      <c r="AJH3" s="59"/>
      <c r="AJI3" s="59"/>
      <c r="AJJ3" s="59"/>
      <c r="AJK3" s="59"/>
      <c r="AJL3" s="59"/>
      <c r="AJM3" s="59"/>
      <c r="AJN3" s="59"/>
      <c r="AJO3" s="59"/>
      <c r="AJP3" s="59"/>
      <c r="AJQ3" s="59"/>
      <c r="AJR3" s="59"/>
      <c r="AJS3" s="59"/>
      <c r="AJT3" s="59"/>
      <c r="AJU3" s="59"/>
      <c r="AJV3" s="59"/>
      <c r="AJW3" s="59"/>
      <c r="AJX3" s="59"/>
      <c r="AJY3" s="59"/>
      <c r="AJZ3" s="59"/>
      <c r="AKA3" s="59"/>
      <c r="AKB3" s="59"/>
      <c r="AKC3" s="59"/>
      <c r="AKD3" s="59"/>
      <c r="AKE3" s="59"/>
      <c r="AKF3" s="59"/>
      <c r="AKG3" s="59"/>
      <c r="AKH3" s="59"/>
      <c r="AKI3" s="59"/>
      <c r="AKJ3" s="59"/>
      <c r="AKK3" s="59"/>
      <c r="AKL3" s="59"/>
      <c r="AKM3" s="59"/>
      <c r="AKN3" s="59"/>
      <c r="AKO3" s="59"/>
      <c r="AKP3" s="59"/>
      <c r="AKQ3" s="59"/>
      <c r="AKR3" s="59"/>
      <c r="AKS3" s="59"/>
      <c r="AKT3" s="59"/>
      <c r="AKU3" s="59"/>
      <c r="AKV3" s="59"/>
      <c r="AKW3" s="59"/>
      <c r="AKX3" s="59"/>
      <c r="AKY3" s="59"/>
      <c r="AKZ3" s="59"/>
      <c r="ALA3" s="59"/>
      <c r="ALB3" s="59"/>
      <c r="ALC3" s="59"/>
      <c r="ALD3" s="59"/>
      <c r="ALE3" s="59"/>
      <c r="ALF3" s="59"/>
      <c r="ALG3" s="59"/>
      <c r="ALH3" s="59"/>
      <c r="ALI3" s="59"/>
      <c r="ALJ3" s="59"/>
      <c r="ALK3" s="59"/>
      <c r="ALL3" s="59"/>
      <c r="ALM3" s="59"/>
      <c r="ALN3" s="59"/>
      <c r="ALO3" s="59"/>
      <c r="ALP3" s="59"/>
      <c r="ALQ3" s="59"/>
      <c r="ALR3" s="59"/>
      <c r="ALS3" s="59"/>
      <c r="ALT3" s="59"/>
      <c r="ALU3" s="59"/>
      <c r="ALV3" s="59"/>
      <c r="ALW3" s="59"/>
      <c r="ALX3" s="59"/>
      <c r="ALY3" s="59"/>
      <c r="ALZ3" s="59"/>
      <c r="AMA3" s="59"/>
      <c r="AMB3" s="59"/>
      <c r="AMC3" s="59"/>
      <c r="AMD3" s="59"/>
      <c r="AME3" s="59"/>
      <c r="AMF3" s="59"/>
      <c r="AMG3" s="59"/>
      <c r="AMH3" s="59"/>
      <c r="AMI3" s="59"/>
      <c r="AMJ3" s="59"/>
      <c r="AMK3" s="59"/>
      <c r="AML3" s="59"/>
      <c r="AMM3" s="59"/>
      <c r="AMN3" s="59"/>
      <c r="AMO3" s="59"/>
      <c r="AMP3" s="59"/>
      <c r="AMQ3" s="59"/>
      <c r="AMR3" s="59"/>
      <c r="AMS3" s="59"/>
      <c r="AMT3" s="59"/>
      <c r="AMU3" s="59"/>
      <c r="AMV3" s="59"/>
      <c r="AMW3" s="59"/>
      <c r="AMX3" s="59"/>
      <c r="AMY3" s="59"/>
      <c r="AMZ3" s="59"/>
      <c r="ANA3" s="59"/>
      <c r="ANB3" s="59"/>
      <c r="ANC3" s="59"/>
      <c r="AND3" s="59"/>
      <c r="ANE3" s="59"/>
      <c r="ANF3" s="59"/>
      <c r="ANG3" s="59"/>
      <c r="ANH3" s="59"/>
      <c r="ANI3" s="59"/>
      <c r="ANJ3" s="59"/>
      <c r="ANK3" s="59"/>
      <c r="ANL3" s="59"/>
      <c r="ANM3" s="59"/>
      <c r="ANN3" s="59"/>
      <c r="ANO3" s="59"/>
      <c r="ANP3" s="59"/>
      <c r="ANQ3" s="59"/>
      <c r="ANR3" s="59"/>
      <c r="ANS3" s="59"/>
      <c r="ANT3" s="59"/>
      <c r="ANU3" s="59"/>
      <c r="ANV3" s="59"/>
      <c r="ANW3" s="59"/>
      <c r="ANX3" s="59"/>
      <c r="ANY3" s="59"/>
      <c r="ANZ3" s="59"/>
      <c r="AOA3" s="59"/>
      <c r="AOB3" s="59"/>
      <c r="AOC3" s="59"/>
      <c r="AOD3" s="59"/>
      <c r="AOE3" s="59"/>
      <c r="AOF3" s="59"/>
      <c r="AOG3" s="59"/>
      <c r="AOH3" s="59"/>
      <c r="AOI3" s="59"/>
      <c r="AOJ3" s="59"/>
      <c r="AOK3" s="59"/>
      <c r="AOL3" s="59"/>
      <c r="AOM3" s="59"/>
      <c r="AON3" s="59"/>
      <c r="AOO3" s="59"/>
      <c r="AOP3" s="59"/>
      <c r="AOQ3" s="59"/>
      <c r="AOR3" s="59"/>
      <c r="AOS3" s="59"/>
      <c r="AOT3" s="59"/>
      <c r="AOU3" s="59"/>
      <c r="AOV3" s="59"/>
      <c r="AOW3" s="59"/>
      <c r="AOX3" s="59"/>
      <c r="AOY3" s="59"/>
      <c r="AOZ3" s="59"/>
      <c r="APA3" s="59"/>
      <c r="APB3" s="59"/>
      <c r="APC3" s="59"/>
      <c r="APD3" s="59"/>
      <c r="APE3" s="59"/>
      <c r="APF3" s="59"/>
      <c r="APG3" s="59"/>
      <c r="APH3" s="59"/>
      <c r="API3" s="59"/>
      <c r="APJ3" s="59"/>
      <c r="APK3" s="59"/>
      <c r="APL3" s="59"/>
      <c r="APM3" s="59"/>
      <c r="APN3" s="59"/>
    </row>
    <row r="4" spans="1:1106" s="59" customFormat="1" x14ac:dyDescent="0.2">
      <c r="A4" s="68" t="s">
        <v>95</v>
      </c>
      <c r="B4" s="77" t="s">
        <v>32</v>
      </c>
      <c r="C4" s="69">
        <v>104</v>
      </c>
      <c r="D4" s="69">
        <v>53</v>
      </c>
      <c r="E4" s="106">
        <v>435224000</v>
      </c>
      <c r="F4" s="106">
        <v>2410000</v>
      </c>
      <c r="G4" s="106">
        <v>1776000</v>
      </c>
      <c r="H4" s="67"/>
    </row>
    <row r="5" spans="1:1106" s="59" customFormat="1" ht="25.5" x14ac:dyDescent="0.2">
      <c r="A5" s="68" t="s">
        <v>279</v>
      </c>
      <c r="B5" s="77" t="s">
        <v>32</v>
      </c>
      <c r="C5" s="69">
        <v>107</v>
      </c>
      <c r="D5" s="69">
        <v>119</v>
      </c>
      <c r="E5" s="106">
        <v>415000000</v>
      </c>
      <c r="F5" s="106">
        <v>1189000</v>
      </c>
      <c r="G5" s="106">
        <v>1189000</v>
      </c>
      <c r="H5" s="67"/>
    </row>
    <row r="6" spans="1:1106" s="59" customFormat="1" x14ac:dyDescent="0.2">
      <c r="A6" s="68" t="s">
        <v>79</v>
      </c>
      <c r="B6" s="77" t="s">
        <v>32</v>
      </c>
      <c r="C6" s="69">
        <v>110</v>
      </c>
      <c r="D6" s="69">
        <v>21</v>
      </c>
      <c r="E6" s="106">
        <v>403000000</v>
      </c>
      <c r="F6" s="106">
        <v>4351000</v>
      </c>
      <c r="G6" s="106">
        <v>3447000</v>
      </c>
      <c r="H6" s="67"/>
    </row>
    <row r="7" spans="1:1106" x14ac:dyDescent="0.25">
      <c r="A7" s="68" t="s">
        <v>191</v>
      </c>
      <c r="B7" s="77" t="s">
        <v>32</v>
      </c>
      <c r="C7" s="69">
        <v>144</v>
      </c>
      <c r="D7" s="69">
        <v>98</v>
      </c>
      <c r="E7" s="106">
        <v>263900000</v>
      </c>
      <c r="F7" s="106">
        <v>1449000</v>
      </c>
      <c r="G7" s="106">
        <v>1005000</v>
      </c>
      <c r="H7" s="67"/>
    </row>
    <row r="8" spans="1:1106" x14ac:dyDescent="0.25">
      <c r="A8" s="77" t="s">
        <v>253</v>
      </c>
      <c r="B8" s="77" t="s">
        <v>32</v>
      </c>
      <c r="C8" s="78">
        <v>147</v>
      </c>
      <c r="D8" s="69">
        <v>108</v>
      </c>
      <c r="E8" s="106">
        <v>260000000</v>
      </c>
      <c r="F8" s="106">
        <v>1304000</v>
      </c>
      <c r="G8" s="106">
        <v>711000</v>
      </c>
      <c r="H8" s="67"/>
    </row>
    <row r="9" spans="1:1106" s="59" customFormat="1" x14ac:dyDescent="0.2">
      <c r="A9" s="68" t="s">
        <v>97</v>
      </c>
      <c r="B9" s="77" t="s">
        <v>32</v>
      </c>
      <c r="C9" s="69">
        <v>150</v>
      </c>
      <c r="D9" s="69">
        <v>50</v>
      </c>
      <c r="E9" s="106">
        <v>246000000</v>
      </c>
      <c r="F9" s="106">
        <v>2516000</v>
      </c>
      <c r="G9" s="106">
        <v>1551000</v>
      </c>
      <c r="H9" s="67"/>
    </row>
    <row r="10" spans="1:1106" s="59" customFormat="1" x14ac:dyDescent="0.2">
      <c r="A10" s="68" t="s">
        <v>186</v>
      </c>
      <c r="B10" s="77" t="s">
        <v>32</v>
      </c>
      <c r="C10" s="69">
        <v>151</v>
      </c>
      <c r="D10" s="69">
        <v>57</v>
      </c>
      <c r="E10" s="106">
        <v>244210000</v>
      </c>
      <c r="F10" s="106">
        <v>2344000</v>
      </c>
      <c r="G10" s="106">
        <v>1358000</v>
      </c>
      <c r="H10" s="67"/>
    </row>
    <row r="11" spans="1:1106" s="59" customFormat="1" x14ac:dyDescent="0.2">
      <c r="A11" s="68" t="s">
        <v>207</v>
      </c>
      <c r="B11" s="77" t="s">
        <v>32</v>
      </c>
      <c r="C11" s="69">
        <v>152</v>
      </c>
      <c r="D11" s="69">
        <v>112</v>
      </c>
      <c r="E11" s="106">
        <v>244126000</v>
      </c>
      <c r="F11" s="106">
        <v>1246000</v>
      </c>
      <c r="G11" s="106">
        <v>787000</v>
      </c>
      <c r="H11" s="67"/>
    </row>
    <row r="12" spans="1:1106" s="59" customFormat="1" x14ac:dyDescent="0.2">
      <c r="A12" s="68" t="s">
        <v>188</v>
      </c>
      <c r="B12" s="77" t="s">
        <v>32</v>
      </c>
      <c r="C12" s="69">
        <v>153</v>
      </c>
      <c r="D12" s="69">
        <v>71</v>
      </c>
      <c r="E12" s="106">
        <v>237256000</v>
      </c>
      <c r="F12" s="106">
        <v>2022000</v>
      </c>
      <c r="G12" s="106">
        <v>2021000</v>
      </c>
      <c r="H12" s="67"/>
    </row>
    <row r="13" spans="1:1106" s="59" customFormat="1" x14ac:dyDescent="0.2">
      <c r="A13" s="68" t="s">
        <v>187</v>
      </c>
      <c r="B13" s="77" t="s">
        <v>32</v>
      </c>
      <c r="C13" s="69">
        <v>168</v>
      </c>
      <c r="D13" s="69">
        <v>92</v>
      </c>
      <c r="E13" s="106">
        <v>192896000</v>
      </c>
      <c r="F13" s="106">
        <v>1516000</v>
      </c>
      <c r="G13" s="106">
        <v>1516000</v>
      </c>
      <c r="H13" s="67"/>
    </row>
    <row r="14" spans="1:1106" s="59" customFormat="1" x14ac:dyDescent="0.2">
      <c r="A14" s="68" t="s">
        <v>209</v>
      </c>
      <c r="B14" s="77" t="s">
        <v>32</v>
      </c>
      <c r="C14" s="69">
        <v>195</v>
      </c>
      <c r="D14" s="69">
        <v>118</v>
      </c>
      <c r="E14" s="106">
        <v>131838000</v>
      </c>
      <c r="F14" s="106">
        <v>1195000</v>
      </c>
      <c r="G14" s="106">
        <v>798000</v>
      </c>
      <c r="H14" s="67"/>
    </row>
    <row r="15" spans="1:1106" s="60" customFormat="1" x14ac:dyDescent="0.25">
      <c r="A15" s="86" t="s">
        <v>5</v>
      </c>
      <c r="B15" s="86"/>
      <c r="C15" s="86"/>
      <c r="D15" s="86"/>
      <c r="E15" s="107"/>
      <c r="F15" s="107"/>
      <c r="G15" s="107"/>
      <c r="H15" s="96"/>
      <c r="I15" s="96"/>
      <c r="J15" s="86"/>
      <c r="L15" s="59"/>
      <c r="M15" s="59"/>
      <c r="N15" s="59"/>
      <c r="O15" s="59"/>
      <c r="P15" s="59"/>
      <c r="Q15" s="59"/>
      <c r="R15" s="59"/>
      <c r="S15" s="59"/>
      <c r="T15" s="59"/>
      <c r="U15" s="59"/>
      <c r="V15" s="59"/>
      <c r="W15" s="59"/>
      <c r="X15" s="59"/>
      <c r="Y15" s="59"/>
      <c r="Z15" s="59"/>
      <c r="AA15" s="59"/>
      <c r="AB15" s="59"/>
      <c r="AC15" s="59"/>
      <c r="AD15" s="59"/>
      <c r="AE15" s="59"/>
      <c r="AF15" s="59"/>
      <c r="AG15" s="59"/>
      <c r="AH15" s="59"/>
      <c r="AI15" s="59"/>
      <c r="AJ15" s="59"/>
      <c r="AK15" s="59"/>
      <c r="AL15" s="59"/>
      <c r="AM15" s="59"/>
      <c r="AN15" s="59"/>
      <c r="AO15" s="59"/>
      <c r="AP15" s="59"/>
      <c r="AQ15" s="59"/>
      <c r="AR15" s="59"/>
      <c r="AS15" s="59"/>
      <c r="AT15" s="59"/>
      <c r="AU15" s="59"/>
      <c r="AV15" s="59"/>
      <c r="AW15" s="59"/>
      <c r="AX15" s="59"/>
      <c r="AY15" s="59"/>
      <c r="AZ15" s="59"/>
      <c r="BA15" s="59"/>
      <c r="BB15" s="59"/>
      <c r="BC15" s="59"/>
      <c r="BD15" s="59"/>
      <c r="BE15" s="59"/>
      <c r="BF15" s="59"/>
      <c r="BG15" s="59"/>
      <c r="BH15" s="59"/>
      <c r="BI15" s="59"/>
      <c r="BJ15" s="59"/>
      <c r="BK15" s="59"/>
      <c r="BL15" s="59"/>
      <c r="BM15" s="59"/>
      <c r="BN15" s="59"/>
      <c r="BO15" s="59"/>
      <c r="BP15" s="59"/>
      <c r="BQ15" s="59"/>
      <c r="BR15" s="59"/>
      <c r="BS15" s="59"/>
      <c r="BT15" s="59"/>
      <c r="BU15" s="59"/>
      <c r="BV15" s="59"/>
      <c r="BW15" s="59"/>
      <c r="BX15" s="59"/>
      <c r="BY15" s="59"/>
      <c r="BZ15" s="59"/>
      <c r="CA15" s="59"/>
      <c r="CB15" s="59"/>
      <c r="CC15" s="59"/>
      <c r="CD15" s="59"/>
      <c r="CE15" s="59"/>
      <c r="CF15" s="59"/>
      <c r="CG15" s="59"/>
      <c r="CH15" s="59"/>
      <c r="CI15" s="59"/>
      <c r="CJ15" s="59"/>
      <c r="CK15" s="59"/>
      <c r="CL15" s="59"/>
      <c r="CM15" s="59"/>
      <c r="CN15" s="59"/>
      <c r="CO15" s="59"/>
      <c r="CP15" s="59"/>
      <c r="CQ15" s="59"/>
      <c r="CR15" s="59"/>
      <c r="CS15" s="59"/>
      <c r="CT15" s="59"/>
      <c r="CU15" s="59"/>
      <c r="CV15" s="59"/>
      <c r="CW15" s="59"/>
      <c r="CX15" s="59"/>
      <c r="CY15" s="59"/>
      <c r="CZ15" s="59"/>
      <c r="DA15" s="59"/>
      <c r="DB15" s="59"/>
      <c r="DC15" s="59"/>
      <c r="DD15" s="59"/>
      <c r="DE15" s="59"/>
      <c r="DF15" s="59"/>
      <c r="DG15" s="59"/>
      <c r="DH15" s="59"/>
      <c r="DI15" s="59"/>
      <c r="DJ15" s="59"/>
      <c r="DK15" s="59"/>
      <c r="DL15" s="59"/>
      <c r="DM15" s="59"/>
      <c r="DN15" s="59"/>
      <c r="DO15" s="59"/>
      <c r="DP15" s="59"/>
      <c r="DQ15" s="59"/>
      <c r="DR15" s="59"/>
      <c r="DS15" s="59"/>
      <c r="DT15" s="59"/>
      <c r="DU15" s="59"/>
      <c r="DV15" s="59"/>
      <c r="DW15" s="59"/>
      <c r="DX15" s="59"/>
      <c r="DY15" s="59"/>
      <c r="DZ15" s="59"/>
      <c r="EA15" s="59"/>
      <c r="EB15" s="59"/>
      <c r="EC15" s="59"/>
      <c r="ED15" s="59"/>
      <c r="EE15" s="59"/>
      <c r="EF15" s="59"/>
      <c r="EG15" s="59"/>
      <c r="EH15" s="59"/>
      <c r="EI15" s="59"/>
      <c r="EJ15" s="59"/>
      <c r="EK15" s="59"/>
      <c r="EL15" s="59"/>
      <c r="EM15" s="59"/>
      <c r="EN15" s="59"/>
      <c r="EO15" s="59"/>
      <c r="EP15" s="59"/>
      <c r="EQ15" s="59"/>
      <c r="ER15" s="59"/>
      <c r="ES15" s="59"/>
      <c r="ET15" s="59"/>
      <c r="EU15" s="59"/>
      <c r="EV15" s="59"/>
      <c r="EW15" s="59"/>
      <c r="EX15" s="59"/>
      <c r="EY15" s="59"/>
      <c r="EZ15" s="59"/>
      <c r="FA15" s="59"/>
      <c r="FB15" s="59"/>
      <c r="FC15" s="59"/>
      <c r="FD15" s="59"/>
      <c r="FE15" s="59"/>
      <c r="FF15" s="59"/>
      <c r="FG15" s="59"/>
      <c r="FH15" s="59"/>
      <c r="FI15" s="59"/>
      <c r="FJ15" s="59"/>
      <c r="FK15" s="59"/>
      <c r="FL15" s="59"/>
      <c r="FM15" s="59"/>
      <c r="FN15" s="59"/>
      <c r="FO15" s="59"/>
      <c r="FP15" s="59"/>
      <c r="FQ15" s="59"/>
      <c r="FR15" s="59"/>
      <c r="FS15" s="59"/>
      <c r="FT15" s="59"/>
      <c r="FU15" s="59"/>
      <c r="FV15" s="59"/>
      <c r="FW15" s="59"/>
      <c r="FX15" s="59"/>
      <c r="FY15" s="59"/>
      <c r="FZ15" s="59"/>
      <c r="GA15" s="59"/>
      <c r="GB15" s="59"/>
      <c r="GC15" s="59"/>
      <c r="GD15" s="59"/>
      <c r="GE15" s="59"/>
      <c r="GF15" s="59"/>
      <c r="GG15" s="59"/>
      <c r="GH15" s="59"/>
      <c r="GI15" s="59"/>
      <c r="GJ15" s="59"/>
      <c r="GK15" s="59"/>
      <c r="GL15" s="59"/>
      <c r="GM15" s="59"/>
      <c r="GN15" s="59"/>
      <c r="GO15" s="59"/>
      <c r="GP15" s="59"/>
      <c r="GQ15" s="59"/>
      <c r="GR15" s="59"/>
      <c r="GS15" s="59"/>
      <c r="GT15" s="59"/>
      <c r="GU15" s="59"/>
      <c r="GV15" s="59"/>
      <c r="GW15" s="59"/>
      <c r="GX15" s="59"/>
      <c r="GY15" s="59"/>
      <c r="GZ15" s="59"/>
      <c r="HA15" s="59"/>
      <c r="HB15" s="59"/>
      <c r="HC15" s="59"/>
      <c r="HD15" s="59"/>
      <c r="HE15" s="59"/>
      <c r="HF15" s="59"/>
      <c r="HG15" s="59"/>
      <c r="HH15" s="59"/>
      <c r="HI15" s="59"/>
      <c r="HJ15" s="59"/>
      <c r="HK15" s="59"/>
      <c r="HL15" s="59"/>
      <c r="HM15" s="59"/>
      <c r="HN15" s="59"/>
      <c r="HO15" s="59"/>
      <c r="HP15" s="59"/>
      <c r="HQ15" s="59"/>
      <c r="HR15" s="59"/>
      <c r="HS15" s="59"/>
      <c r="HT15" s="59"/>
      <c r="HU15" s="59"/>
      <c r="HV15" s="59"/>
      <c r="HW15" s="59"/>
      <c r="HX15" s="59"/>
      <c r="HY15" s="59"/>
      <c r="HZ15" s="59"/>
      <c r="IA15" s="59"/>
      <c r="IB15" s="59"/>
      <c r="IC15" s="59"/>
      <c r="ID15" s="59"/>
      <c r="IE15" s="59"/>
      <c r="IF15" s="59"/>
      <c r="IG15" s="59"/>
      <c r="IH15" s="59"/>
      <c r="II15" s="59"/>
      <c r="IJ15" s="59"/>
      <c r="IK15" s="59"/>
      <c r="IL15" s="59"/>
      <c r="IM15" s="59"/>
      <c r="IN15" s="59"/>
      <c r="IO15" s="59"/>
      <c r="IP15" s="59"/>
      <c r="IQ15" s="59"/>
      <c r="IR15" s="59"/>
      <c r="IS15" s="59"/>
      <c r="IT15" s="59"/>
      <c r="IU15" s="59"/>
      <c r="IV15" s="59"/>
      <c r="IW15" s="59"/>
      <c r="IX15" s="59"/>
      <c r="IY15" s="59"/>
      <c r="IZ15" s="59"/>
      <c r="JA15" s="59"/>
      <c r="JB15" s="59"/>
      <c r="JC15" s="59"/>
      <c r="JD15" s="59"/>
      <c r="JE15" s="59"/>
      <c r="JF15" s="59"/>
      <c r="JG15" s="59"/>
      <c r="JH15" s="59"/>
      <c r="JI15" s="59"/>
      <c r="JJ15" s="59"/>
      <c r="JK15" s="59"/>
      <c r="JL15" s="59"/>
      <c r="JM15" s="59"/>
      <c r="JN15" s="59"/>
      <c r="JO15" s="59"/>
      <c r="JP15" s="59"/>
      <c r="JQ15" s="59"/>
      <c r="JR15" s="59"/>
      <c r="JS15" s="59"/>
      <c r="JT15" s="59"/>
      <c r="JU15" s="59"/>
      <c r="JV15" s="59"/>
      <c r="JW15" s="59"/>
      <c r="JX15" s="59"/>
      <c r="JY15" s="59"/>
      <c r="JZ15" s="59"/>
      <c r="KA15" s="59"/>
      <c r="KB15" s="59"/>
      <c r="KC15" s="59"/>
      <c r="KD15" s="59"/>
      <c r="KE15" s="59"/>
      <c r="KF15" s="59"/>
      <c r="KG15" s="59"/>
      <c r="KH15" s="59"/>
      <c r="KI15" s="59"/>
      <c r="KJ15" s="59"/>
      <c r="KK15" s="59"/>
      <c r="KL15" s="59"/>
      <c r="KM15" s="59"/>
      <c r="KN15" s="59"/>
      <c r="KO15" s="59"/>
      <c r="KP15" s="59"/>
      <c r="KQ15" s="59"/>
      <c r="KR15" s="59"/>
      <c r="KS15" s="59"/>
      <c r="KT15" s="59"/>
      <c r="KU15" s="59"/>
      <c r="KV15" s="59"/>
      <c r="KW15" s="59"/>
      <c r="KX15" s="59"/>
      <c r="KY15" s="59"/>
      <c r="KZ15" s="59"/>
      <c r="LA15" s="59"/>
      <c r="LB15" s="59"/>
      <c r="LC15" s="59"/>
      <c r="LD15" s="59"/>
      <c r="LE15" s="59"/>
      <c r="LF15" s="59"/>
      <c r="LG15" s="59"/>
      <c r="LH15" s="59"/>
      <c r="LI15" s="59"/>
      <c r="LJ15" s="59"/>
      <c r="LK15" s="59"/>
      <c r="LL15" s="59"/>
      <c r="LM15" s="59"/>
      <c r="LN15" s="59"/>
      <c r="LO15" s="59"/>
      <c r="LP15" s="59"/>
      <c r="LQ15" s="59"/>
      <c r="LR15" s="59"/>
      <c r="LS15" s="59"/>
      <c r="LT15" s="59"/>
      <c r="LU15" s="59"/>
      <c r="LV15" s="59"/>
      <c r="LW15" s="59"/>
      <c r="LX15" s="59"/>
      <c r="LY15" s="59"/>
      <c r="LZ15" s="59"/>
      <c r="MA15" s="59"/>
      <c r="MB15" s="59"/>
      <c r="MC15" s="59"/>
      <c r="MD15" s="59"/>
      <c r="ME15" s="59"/>
      <c r="MF15" s="59"/>
      <c r="MG15" s="59"/>
      <c r="MH15" s="59"/>
      <c r="MI15" s="59"/>
      <c r="MJ15" s="59"/>
      <c r="MK15" s="59"/>
      <c r="ML15" s="59"/>
      <c r="MM15" s="59"/>
      <c r="MN15" s="59"/>
      <c r="MO15" s="59"/>
      <c r="MP15" s="59"/>
      <c r="MQ15" s="59"/>
      <c r="MR15" s="59"/>
      <c r="MS15" s="59"/>
      <c r="MT15" s="59"/>
      <c r="MU15" s="59"/>
      <c r="MV15" s="59"/>
      <c r="MW15" s="59"/>
      <c r="MX15" s="59"/>
      <c r="MY15" s="59"/>
      <c r="MZ15" s="59"/>
      <c r="NA15" s="59"/>
      <c r="NB15" s="59"/>
      <c r="NC15" s="59"/>
      <c r="ND15" s="59"/>
      <c r="NE15" s="59"/>
      <c r="NF15" s="59"/>
      <c r="NG15" s="59"/>
      <c r="NH15" s="59"/>
      <c r="NI15" s="59"/>
      <c r="NJ15" s="59"/>
      <c r="NK15" s="59"/>
      <c r="NL15" s="59"/>
      <c r="NM15" s="59"/>
      <c r="NN15" s="59"/>
      <c r="NO15" s="59"/>
      <c r="NP15" s="59"/>
      <c r="NQ15" s="59"/>
      <c r="NR15" s="59"/>
      <c r="NS15" s="59"/>
      <c r="NT15" s="59"/>
      <c r="NU15" s="59"/>
      <c r="NV15" s="59"/>
      <c r="NW15" s="59"/>
      <c r="NX15" s="59"/>
      <c r="NY15" s="59"/>
      <c r="NZ15" s="59"/>
      <c r="OA15" s="59"/>
      <c r="OB15" s="59"/>
      <c r="OC15" s="59"/>
      <c r="OD15" s="59"/>
      <c r="OE15" s="59"/>
      <c r="OF15" s="59"/>
      <c r="OG15" s="59"/>
      <c r="OH15" s="59"/>
      <c r="OI15" s="59"/>
      <c r="OJ15" s="59"/>
      <c r="OK15" s="59"/>
      <c r="OL15" s="59"/>
      <c r="OM15" s="59"/>
      <c r="ON15" s="59"/>
      <c r="OO15" s="59"/>
      <c r="OP15" s="59"/>
      <c r="OQ15" s="59"/>
      <c r="OR15" s="59"/>
      <c r="OS15" s="59"/>
      <c r="OT15" s="59"/>
      <c r="OU15" s="59"/>
      <c r="OV15" s="59"/>
      <c r="OW15" s="59"/>
      <c r="OX15" s="59"/>
      <c r="OY15" s="59"/>
      <c r="OZ15" s="59"/>
      <c r="PA15" s="59"/>
      <c r="PB15" s="59"/>
      <c r="PC15" s="59"/>
      <c r="PD15" s="59"/>
      <c r="PE15" s="59"/>
      <c r="PF15" s="59"/>
      <c r="PG15" s="59"/>
      <c r="PH15" s="59"/>
      <c r="PI15" s="59"/>
      <c r="PJ15" s="59"/>
      <c r="PK15" s="59"/>
      <c r="PL15" s="59"/>
      <c r="PM15" s="59"/>
      <c r="PN15" s="59"/>
      <c r="PO15" s="59"/>
      <c r="PP15" s="59"/>
      <c r="PQ15" s="59"/>
      <c r="PR15" s="59"/>
      <c r="PS15" s="59"/>
      <c r="PT15" s="59"/>
      <c r="PU15" s="59"/>
      <c r="PV15" s="59"/>
      <c r="PW15" s="59"/>
      <c r="PX15" s="59"/>
      <c r="PY15" s="59"/>
      <c r="PZ15" s="59"/>
      <c r="QA15" s="59"/>
      <c r="QB15" s="59"/>
      <c r="QC15" s="59"/>
      <c r="QD15" s="59"/>
      <c r="QE15" s="59"/>
      <c r="QF15" s="59"/>
      <c r="QG15" s="59"/>
      <c r="QH15" s="59"/>
      <c r="QI15" s="59"/>
      <c r="QJ15" s="59"/>
      <c r="QK15" s="59"/>
      <c r="QL15" s="59"/>
      <c r="QM15" s="59"/>
      <c r="QN15" s="59"/>
      <c r="QO15" s="59"/>
      <c r="QP15" s="59"/>
      <c r="QQ15" s="59"/>
      <c r="QR15" s="59"/>
      <c r="QS15" s="59"/>
      <c r="QT15" s="59"/>
      <c r="QU15" s="59"/>
      <c r="QV15" s="59"/>
      <c r="QW15" s="59"/>
      <c r="QX15" s="59"/>
      <c r="QY15" s="59"/>
      <c r="QZ15" s="59"/>
      <c r="RA15" s="59"/>
      <c r="RB15" s="59"/>
      <c r="RC15" s="59"/>
      <c r="RD15" s="59"/>
      <c r="RE15" s="59"/>
      <c r="RF15" s="59"/>
      <c r="RG15" s="59"/>
      <c r="RH15" s="59"/>
      <c r="RI15" s="59"/>
      <c r="RJ15" s="59"/>
      <c r="RK15" s="59"/>
      <c r="RL15" s="59"/>
      <c r="RM15" s="59"/>
      <c r="RN15" s="59"/>
      <c r="RO15" s="59"/>
      <c r="RP15" s="59"/>
      <c r="RQ15" s="59"/>
      <c r="RR15" s="59"/>
      <c r="RS15" s="59"/>
      <c r="RT15" s="59"/>
      <c r="RU15" s="59"/>
      <c r="RV15" s="59"/>
      <c r="RW15" s="59"/>
      <c r="RX15" s="59"/>
      <c r="RY15" s="59"/>
      <c r="RZ15" s="59"/>
      <c r="SA15" s="59"/>
      <c r="SB15" s="59"/>
      <c r="SC15" s="59"/>
      <c r="SD15" s="59"/>
      <c r="SE15" s="59"/>
      <c r="SF15" s="59"/>
      <c r="SG15" s="59"/>
      <c r="SH15" s="59"/>
      <c r="SI15" s="59"/>
      <c r="SJ15" s="59"/>
      <c r="SK15" s="59"/>
      <c r="SL15" s="59"/>
      <c r="SM15" s="59"/>
      <c r="SN15" s="59"/>
      <c r="SO15" s="59"/>
      <c r="SP15" s="59"/>
      <c r="SQ15" s="59"/>
      <c r="SR15" s="59"/>
      <c r="SS15" s="59"/>
      <c r="ST15" s="59"/>
      <c r="SU15" s="59"/>
      <c r="SV15" s="59"/>
      <c r="SW15" s="59"/>
      <c r="SX15" s="59"/>
      <c r="SY15" s="59"/>
      <c r="SZ15" s="59"/>
      <c r="TA15" s="59"/>
      <c r="TB15" s="59"/>
      <c r="TC15" s="59"/>
      <c r="TD15" s="59"/>
      <c r="TE15" s="59"/>
      <c r="TF15" s="59"/>
      <c r="TG15" s="59"/>
      <c r="TH15" s="59"/>
      <c r="TI15" s="59"/>
      <c r="TJ15" s="59"/>
      <c r="TK15" s="59"/>
      <c r="TL15" s="59"/>
      <c r="TM15" s="59"/>
      <c r="TN15" s="59"/>
      <c r="TO15" s="59"/>
      <c r="TP15" s="59"/>
      <c r="TQ15" s="59"/>
      <c r="TR15" s="59"/>
      <c r="TS15" s="59"/>
      <c r="TT15" s="59"/>
      <c r="TU15" s="59"/>
      <c r="TV15" s="59"/>
      <c r="TW15" s="59"/>
      <c r="TX15" s="59"/>
      <c r="TY15" s="59"/>
      <c r="TZ15" s="59"/>
      <c r="UA15" s="59"/>
      <c r="UB15" s="59"/>
      <c r="UC15" s="59"/>
      <c r="UD15" s="59"/>
      <c r="UE15" s="59"/>
      <c r="UF15" s="59"/>
      <c r="UG15" s="59"/>
      <c r="UH15" s="59"/>
      <c r="UI15" s="59"/>
      <c r="UJ15" s="59"/>
      <c r="UK15" s="59"/>
      <c r="UL15" s="59"/>
      <c r="UM15" s="59"/>
      <c r="UN15" s="59"/>
      <c r="UO15" s="59"/>
      <c r="UP15" s="59"/>
      <c r="UQ15" s="59"/>
      <c r="UR15" s="59"/>
      <c r="US15" s="59"/>
      <c r="UT15" s="59"/>
      <c r="UU15" s="59"/>
      <c r="UV15" s="59"/>
      <c r="UW15" s="59"/>
      <c r="UX15" s="59"/>
      <c r="UY15" s="59"/>
      <c r="UZ15" s="59"/>
      <c r="VA15" s="59"/>
      <c r="VB15" s="59"/>
      <c r="VC15" s="59"/>
      <c r="VD15" s="59"/>
      <c r="VE15" s="59"/>
      <c r="VF15" s="59"/>
      <c r="VG15" s="59"/>
      <c r="VH15" s="59"/>
      <c r="VI15" s="59"/>
      <c r="VJ15" s="59"/>
      <c r="VK15" s="59"/>
      <c r="VL15" s="59"/>
      <c r="VM15" s="59"/>
      <c r="VN15" s="59"/>
      <c r="VO15" s="59"/>
      <c r="VP15" s="59"/>
      <c r="VQ15" s="59"/>
      <c r="VR15" s="59"/>
      <c r="VS15" s="59"/>
      <c r="VT15" s="59"/>
      <c r="VU15" s="59"/>
      <c r="VV15" s="59"/>
      <c r="VW15" s="59"/>
      <c r="VX15" s="59"/>
      <c r="VY15" s="59"/>
      <c r="VZ15" s="59"/>
      <c r="WA15" s="59"/>
      <c r="WB15" s="59"/>
      <c r="WC15" s="59"/>
      <c r="WD15" s="59"/>
      <c r="WE15" s="59"/>
      <c r="WF15" s="59"/>
      <c r="WG15" s="59"/>
      <c r="WH15" s="59"/>
      <c r="WI15" s="59"/>
      <c r="WJ15" s="59"/>
      <c r="WK15" s="59"/>
      <c r="WL15" s="59"/>
      <c r="WM15" s="59"/>
      <c r="WN15" s="59"/>
      <c r="WO15" s="59"/>
      <c r="WP15" s="59"/>
      <c r="WQ15" s="59"/>
      <c r="WR15" s="59"/>
      <c r="WS15" s="59"/>
      <c r="WT15" s="59"/>
      <c r="WU15" s="59"/>
      <c r="WV15" s="59"/>
      <c r="WW15" s="59"/>
      <c r="WX15" s="59"/>
      <c r="WY15" s="59"/>
      <c r="WZ15" s="59"/>
      <c r="XA15" s="59"/>
      <c r="XB15" s="59"/>
      <c r="XC15" s="59"/>
      <c r="XD15" s="59"/>
      <c r="XE15" s="59"/>
      <c r="XF15" s="59"/>
      <c r="XG15" s="59"/>
      <c r="XH15" s="59"/>
      <c r="XI15" s="59"/>
      <c r="XJ15" s="59"/>
      <c r="XK15" s="59"/>
      <c r="XL15" s="59"/>
      <c r="XM15" s="59"/>
      <c r="XN15" s="59"/>
      <c r="XO15" s="59"/>
      <c r="XP15" s="59"/>
      <c r="XQ15" s="59"/>
      <c r="XR15" s="59"/>
      <c r="XS15" s="59"/>
      <c r="XT15" s="59"/>
      <c r="XU15" s="59"/>
      <c r="XV15" s="59"/>
      <c r="XW15" s="59"/>
      <c r="XX15" s="59"/>
      <c r="XY15" s="59"/>
      <c r="XZ15" s="59"/>
      <c r="YA15" s="59"/>
      <c r="YB15" s="59"/>
      <c r="YC15" s="59"/>
      <c r="YD15" s="59"/>
      <c r="YE15" s="59"/>
      <c r="YF15" s="59"/>
      <c r="YG15" s="59"/>
      <c r="YH15" s="59"/>
      <c r="YI15" s="59"/>
      <c r="YJ15" s="59"/>
      <c r="YK15" s="59"/>
      <c r="YL15" s="59"/>
      <c r="YM15" s="59"/>
      <c r="YN15" s="59"/>
      <c r="YO15" s="59"/>
      <c r="YP15" s="59"/>
      <c r="YQ15" s="59"/>
      <c r="YR15" s="59"/>
      <c r="YS15" s="59"/>
      <c r="YT15" s="59"/>
      <c r="YU15" s="59"/>
      <c r="YV15" s="59"/>
      <c r="YW15" s="59"/>
      <c r="YX15" s="59"/>
      <c r="YY15" s="59"/>
      <c r="YZ15" s="59"/>
      <c r="ZA15" s="59"/>
      <c r="ZB15" s="59"/>
      <c r="ZC15" s="59"/>
      <c r="ZD15" s="59"/>
      <c r="ZE15" s="59"/>
      <c r="ZF15" s="59"/>
      <c r="ZG15" s="59"/>
      <c r="ZH15" s="59"/>
      <c r="ZI15" s="59"/>
      <c r="ZJ15" s="59"/>
      <c r="ZK15" s="59"/>
      <c r="ZL15" s="59"/>
      <c r="ZM15" s="59"/>
      <c r="ZN15" s="59"/>
      <c r="ZO15" s="59"/>
      <c r="ZP15" s="59"/>
      <c r="ZQ15" s="59"/>
      <c r="ZR15" s="59"/>
      <c r="ZS15" s="59"/>
      <c r="ZT15" s="59"/>
      <c r="ZU15" s="59"/>
      <c r="ZV15" s="59"/>
      <c r="ZW15" s="59"/>
      <c r="ZX15" s="59"/>
      <c r="ZY15" s="59"/>
      <c r="ZZ15" s="59"/>
      <c r="AAA15" s="59"/>
      <c r="AAB15" s="59"/>
      <c r="AAC15" s="59"/>
      <c r="AAD15" s="59"/>
      <c r="AAE15" s="59"/>
      <c r="AAF15" s="59"/>
      <c r="AAG15" s="59"/>
      <c r="AAH15" s="59"/>
      <c r="AAI15" s="59"/>
      <c r="AAJ15" s="59"/>
      <c r="AAK15" s="59"/>
      <c r="AAL15" s="59"/>
      <c r="AAM15" s="59"/>
      <c r="AAN15" s="59"/>
      <c r="AAO15" s="59"/>
      <c r="AAP15" s="59"/>
      <c r="AAQ15" s="59"/>
      <c r="AAR15" s="59"/>
      <c r="AAS15" s="59"/>
      <c r="AAT15" s="59"/>
      <c r="AAU15" s="59"/>
      <c r="AAV15" s="59"/>
      <c r="AAW15" s="59"/>
      <c r="AAX15" s="59"/>
      <c r="AAY15" s="59"/>
      <c r="AAZ15" s="59"/>
      <c r="ABA15" s="59"/>
      <c r="ABB15" s="59"/>
      <c r="ABC15" s="59"/>
      <c r="ABD15" s="59"/>
      <c r="ABE15" s="59"/>
      <c r="ABF15" s="59"/>
      <c r="ABG15" s="59"/>
      <c r="ABH15" s="59"/>
      <c r="ABI15" s="59"/>
      <c r="ABJ15" s="59"/>
      <c r="ABK15" s="59"/>
      <c r="ABL15" s="59"/>
      <c r="ABM15" s="59"/>
      <c r="ABN15" s="59"/>
      <c r="ABO15" s="59"/>
      <c r="ABP15" s="59"/>
      <c r="ABQ15" s="59"/>
      <c r="ABR15" s="59"/>
      <c r="ABS15" s="59"/>
      <c r="ABT15" s="59"/>
      <c r="ABU15" s="59"/>
      <c r="ABV15" s="59"/>
      <c r="ABW15" s="59"/>
      <c r="ABX15" s="59"/>
      <c r="ABY15" s="59"/>
      <c r="ABZ15" s="59"/>
      <c r="ACA15" s="59"/>
      <c r="ACB15" s="59"/>
      <c r="ACC15" s="59"/>
      <c r="ACD15" s="59"/>
      <c r="ACE15" s="59"/>
      <c r="ACF15" s="59"/>
      <c r="ACG15" s="59"/>
      <c r="ACH15" s="59"/>
      <c r="ACI15" s="59"/>
      <c r="ACJ15" s="59"/>
      <c r="ACK15" s="59"/>
      <c r="ACL15" s="59"/>
      <c r="ACM15" s="59"/>
      <c r="ACN15" s="59"/>
      <c r="ACO15" s="59"/>
      <c r="ACP15" s="59"/>
      <c r="ACQ15" s="59"/>
      <c r="ACR15" s="59"/>
      <c r="ACS15" s="59"/>
      <c r="ACT15" s="59"/>
      <c r="ACU15" s="59"/>
      <c r="ACV15" s="59"/>
      <c r="ACW15" s="59"/>
      <c r="ACX15" s="59"/>
      <c r="ACY15" s="59"/>
      <c r="ACZ15" s="59"/>
      <c r="ADA15" s="59"/>
      <c r="ADB15" s="59"/>
      <c r="ADC15" s="59"/>
      <c r="ADD15" s="59"/>
      <c r="ADE15" s="59"/>
      <c r="ADF15" s="59"/>
      <c r="ADG15" s="59"/>
      <c r="ADH15" s="59"/>
      <c r="ADI15" s="59"/>
      <c r="ADJ15" s="59"/>
      <c r="ADK15" s="59"/>
      <c r="ADL15" s="59"/>
      <c r="ADM15" s="59"/>
      <c r="ADN15" s="59"/>
      <c r="ADO15" s="59"/>
      <c r="ADP15" s="59"/>
      <c r="ADQ15" s="59"/>
      <c r="ADR15" s="59"/>
      <c r="ADS15" s="59"/>
      <c r="ADT15" s="59"/>
      <c r="ADU15" s="59"/>
      <c r="ADV15" s="59"/>
      <c r="ADW15" s="59"/>
      <c r="ADX15" s="59"/>
      <c r="ADY15" s="59"/>
      <c r="ADZ15" s="59"/>
      <c r="AEA15" s="59"/>
      <c r="AEB15" s="59"/>
      <c r="AEC15" s="59"/>
      <c r="AED15" s="59"/>
      <c r="AEE15" s="59"/>
      <c r="AEF15" s="59"/>
      <c r="AEG15" s="59"/>
      <c r="AEH15" s="59"/>
      <c r="AEI15" s="59"/>
      <c r="AEJ15" s="59"/>
      <c r="AEK15" s="59"/>
      <c r="AEL15" s="59"/>
      <c r="AEM15" s="59"/>
      <c r="AEN15" s="59"/>
      <c r="AEO15" s="59"/>
      <c r="AEP15" s="59"/>
      <c r="AEQ15" s="59"/>
      <c r="AER15" s="59"/>
      <c r="AES15" s="59"/>
      <c r="AET15" s="59"/>
      <c r="AEU15" s="59"/>
      <c r="AEV15" s="59"/>
      <c r="AEW15" s="59"/>
      <c r="AEX15" s="59"/>
      <c r="AEY15" s="59"/>
      <c r="AEZ15" s="59"/>
      <c r="AFA15" s="59"/>
      <c r="AFB15" s="59"/>
      <c r="AFC15" s="59"/>
      <c r="AFD15" s="59"/>
      <c r="AFE15" s="59"/>
      <c r="AFF15" s="59"/>
      <c r="AFG15" s="59"/>
      <c r="AFH15" s="59"/>
      <c r="AFI15" s="59"/>
      <c r="AFJ15" s="59"/>
      <c r="AFK15" s="59"/>
      <c r="AFL15" s="59"/>
      <c r="AFM15" s="59"/>
      <c r="AFN15" s="59"/>
      <c r="AFO15" s="59"/>
      <c r="AFP15" s="59"/>
      <c r="AFQ15" s="59"/>
      <c r="AFR15" s="59"/>
      <c r="AFS15" s="59"/>
      <c r="AFT15" s="59"/>
      <c r="AFU15" s="59"/>
      <c r="AFV15" s="59"/>
      <c r="AFW15" s="59"/>
      <c r="AFX15" s="59"/>
      <c r="AFY15" s="59"/>
      <c r="AFZ15" s="59"/>
      <c r="AGA15" s="59"/>
      <c r="AGB15" s="59"/>
      <c r="AGC15" s="59"/>
      <c r="AGD15" s="59"/>
      <c r="AGE15" s="59"/>
      <c r="AGF15" s="59"/>
      <c r="AGG15" s="59"/>
      <c r="AGH15" s="59"/>
      <c r="AGI15" s="59"/>
      <c r="AGJ15" s="59"/>
      <c r="AGK15" s="59"/>
      <c r="AGL15" s="59"/>
      <c r="AGM15" s="59"/>
      <c r="AGN15" s="59"/>
      <c r="AGO15" s="59"/>
      <c r="AGP15" s="59"/>
      <c r="AGQ15" s="59"/>
      <c r="AGR15" s="59"/>
      <c r="AGS15" s="59"/>
      <c r="AGT15" s="59"/>
      <c r="AGU15" s="59"/>
      <c r="AGV15" s="59"/>
      <c r="AGW15" s="59"/>
      <c r="AGX15" s="59"/>
      <c r="AGY15" s="59"/>
      <c r="AGZ15" s="59"/>
      <c r="AHA15" s="59"/>
      <c r="AHB15" s="59"/>
      <c r="AHC15" s="59"/>
      <c r="AHD15" s="59"/>
      <c r="AHE15" s="59"/>
      <c r="AHF15" s="59"/>
      <c r="AHG15" s="59"/>
      <c r="AHH15" s="59"/>
      <c r="AHI15" s="59"/>
      <c r="AHJ15" s="59"/>
      <c r="AHK15" s="59"/>
      <c r="AHL15" s="59"/>
      <c r="AHM15" s="59"/>
      <c r="AHN15" s="59"/>
      <c r="AHO15" s="59"/>
      <c r="AHP15" s="59"/>
      <c r="AHQ15" s="59"/>
      <c r="AHR15" s="59"/>
      <c r="AHS15" s="59"/>
      <c r="AHT15" s="59"/>
      <c r="AHU15" s="59"/>
      <c r="AHV15" s="59"/>
      <c r="AHW15" s="59"/>
      <c r="AHX15" s="59"/>
      <c r="AHY15" s="59"/>
      <c r="AHZ15" s="59"/>
      <c r="AIA15" s="59"/>
      <c r="AIB15" s="59"/>
      <c r="AIC15" s="59"/>
      <c r="AID15" s="59"/>
      <c r="AIE15" s="59"/>
      <c r="AIF15" s="59"/>
      <c r="AIG15" s="59"/>
      <c r="AIH15" s="59"/>
      <c r="AII15" s="59"/>
      <c r="AIJ15" s="59"/>
      <c r="AIK15" s="59"/>
      <c r="AIL15" s="59"/>
      <c r="AIM15" s="59"/>
      <c r="AIN15" s="59"/>
      <c r="AIO15" s="59"/>
      <c r="AIP15" s="59"/>
      <c r="AIQ15" s="59"/>
      <c r="AIR15" s="59"/>
      <c r="AIS15" s="59"/>
      <c r="AIT15" s="59"/>
      <c r="AIU15" s="59"/>
      <c r="AIV15" s="59"/>
      <c r="AIW15" s="59"/>
      <c r="AIX15" s="59"/>
      <c r="AIY15" s="59"/>
      <c r="AIZ15" s="59"/>
      <c r="AJA15" s="59"/>
      <c r="AJB15" s="59"/>
      <c r="AJC15" s="59"/>
      <c r="AJD15" s="59"/>
      <c r="AJE15" s="59"/>
      <c r="AJF15" s="59"/>
      <c r="AJG15" s="59"/>
      <c r="AJH15" s="59"/>
      <c r="AJI15" s="59"/>
      <c r="AJJ15" s="59"/>
      <c r="AJK15" s="59"/>
      <c r="AJL15" s="59"/>
      <c r="AJM15" s="59"/>
      <c r="AJN15" s="59"/>
      <c r="AJO15" s="59"/>
      <c r="AJP15" s="59"/>
      <c r="AJQ15" s="59"/>
      <c r="AJR15" s="59"/>
      <c r="AJS15" s="59"/>
      <c r="AJT15" s="59"/>
      <c r="AJU15" s="59"/>
      <c r="AJV15" s="59"/>
      <c r="AJW15" s="59"/>
      <c r="AJX15" s="59"/>
      <c r="AJY15" s="59"/>
      <c r="AJZ15" s="59"/>
      <c r="AKA15" s="59"/>
      <c r="AKB15" s="59"/>
      <c r="AKC15" s="59"/>
      <c r="AKD15" s="59"/>
      <c r="AKE15" s="59"/>
      <c r="AKF15" s="59"/>
      <c r="AKG15" s="59"/>
      <c r="AKH15" s="59"/>
      <c r="AKI15" s="59"/>
      <c r="AKJ15" s="59"/>
      <c r="AKK15" s="59"/>
      <c r="AKL15" s="59"/>
      <c r="AKM15" s="59"/>
      <c r="AKN15" s="59"/>
      <c r="AKO15" s="59"/>
      <c r="AKP15" s="59"/>
      <c r="AKQ15" s="59"/>
      <c r="AKR15" s="59"/>
      <c r="AKS15" s="59"/>
      <c r="AKT15" s="59"/>
      <c r="AKU15" s="59"/>
      <c r="AKV15" s="59"/>
      <c r="AKW15" s="59"/>
      <c r="AKX15" s="59"/>
      <c r="AKY15" s="59"/>
      <c r="AKZ15" s="59"/>
      <c r="ALA15" s="59"/>
      <c r="ALB15" s="59"/>
      <c r="ALC15" s="59"/>
      <c r="ALD15" s="59"/>
      <c r="ALE15" s="59"/>
      <c r="ALF15" s="59"/>
      <c r="ALG15" s="59"/>
      <c r="ALH15" s="59"/>
      <c r="ALI15" s="59"/>
      <c r="ALJ15" s="59"/>
      <c r="ALK15" s="59"/>
      <c r="ALL15" s="59"/>
      <c r="ALM15" s="59"/>
      <c r="ALN15" s="59"/>
      <c r="ALO15" s="59"/>
      <c r="ALP15" s="59"/>
      <c r="ALQ15" s="59"/>
      <c r="ALR15" s="59"/>
      <c r="ALS15" s="59"/>
      <c r="ALT15" s="59"/>
      <c r="ALU15" s="59"/>
      <c r="ALV15" s="59"/>
      <c r="ALW15" s="59"/>
      <c r="ALX15" s="59"/>
      <c r="ALY15" s="59"/>
      <c r="ALZ15" s="59"/>
      <c r="AMA15" s="59"/>
      <c r="AMB15" s="59"/>
      <c r="AMC15" s="59"/>
      <c r="AMD15" s="59"/>
      <c r="AME15" s="59"/>
      <c r="AMF15" s="59"/>
      <c r="AMG15" s="59"/>
      <c r="AMH15" s="59"/>
      <c r="AMI15" s="59"/>
      <c r="AMJ15" s="59"/>
      <c r="AMK15" s="59"/>
      <c r="AML15" s="59"/>
      <c r="AMM15" s="59"/>
      <c r="AMN15" s="59"/>
      <c r="AMO15" s="59"/>
      <c r="AMP15" s="59"/>
      <c r="AMQ15" s="59"/>
      <c r="AMR15" s="59"/>
      <c r="AMS15" s="59"/>
      <c r="AMT15" s="59"/>
      <c r="AMU15" s="59"/>
      <c r="AMV15" s="59"/>
      <c r="AMW15" s="59"/>
      <c r="AMX15" s="59"/>
      <c r="AMY15" s="59"/>
      <c r="AMZ15" s="59"/>
      <c r="ANA15" s="59"/>
      <c r="ANB15" s="59"/>
      <c r="ANC15" s="59"/>
      <c r="AND15" s="59"/>
      <c r="ANE15" s="59"/>
      <c r="ANF15" s="59"/>
      <c r="ANG15" s="59"/>
      <c r="ANH15" s="59"/>
      <c r="ANI15" s="59"/>
      <c r="ANJ15" s="59"/>
      <c r="ANK15" s="59"/>
      <c r="ANL15" s="59"/>
      <c r="ANM15" s="59"/>
      <c r="ANN15" s="59"/>
      <c r="ANO15" s="59"/>
      <c r="ANP15" s="59"/>
      <c r="ANQ15" s="59"/>
      <c r="ANR15" s="59"/>
      <c r="ANS15" s="59"/>
      <c r="ANT15" s="59"/>
      <c r="ANU15" s="59"/>
      <c r="ANV15" s="59"/>
      <c r="ANW15" s="59"/>
      <c r="ANX15" s="59"/>
      <c r="ANY15" s="59"/>
      <c r="ANZ15" s="59"/>
      <c r="AOA15" s="59"/>
      <c r="AOB15" s="59"/>
      <c r="AOC15" s="59"/>
      <c r="AOD15" s="59"/>
      <c r="AOE15" s="59"/>
      <c r="AOF15" s="59"/>
      <c r="AOG15" s="59"/>
      <c r="AOH15" s="59"/>
      <c r="AOI15" s="59"/>
      <c r="AOJ15" s="59"/>
      <c r="AOK15" s="59"/>
      <c r="AOL15" s="59"/>
      <c r="AOM15" s="59"/>
      <c r="AON15" s="59"/>
      <c r="AOO15" s="59"/>
      <c r="AOP15" s="59"/>
      <c r="AOQ15" s="59"/>
      <c r="AOR15" s="59"/>
      <c r="AOS15" s="59"/>
      <c r="AOT15" s="59"/>
      <c r="AOU15" s="59"/>
      <c r="AOV15" s="59"/>
      <c r="AOW15" s="59"/>
      <c r="AOX15" s="59"/>
      <c r="AOY15" s="59"/>
      <c r="AOZ15" s="59"/>
      <c r="APA15" s="59"/>
      <c r="APB15" s="59"/>
      <c r="APC15" s="59"/>
      <c r="APD15" s="59"/>
      <c r="APE15" s="59"/>
      <c r="APF15" s="59"/>
      <c r="APG15" s="59"/>
      <c r="APH15" s="59"/>
      <c r="API15" s="59"/>
      <c r="APJ15" s="59"/>
      <c r="APK15" s="59"/>
      <c r="APL15" s="59"/>
      <c r="APM15" s="59"/>
      <c r="APN15" s="59"/>
    </row>
    <row r="16" spans="1:1106" s="59" customFormat="1" ht="25.5" x14ac:dyDescent="0.2">
      <c r="A16" s="68" t="s">
        <v>281</v>
      </c>
      <c r="B16" s="77" t="s">
        <v>249</v>
      </c>
      <c r="C16" s="69">
        <v>101</v>
      </c>
      <c r="D16" s="69">
        <v>158</v>
      </c>
      <c r="E16" s="106">
        <v>461130000</v>
      </c>
      <c r="F16" s="106">
        <v>828000</v>
      </c>
      <c r="G16" s="106">
        <v>675000</v>
      </c>
      <c r="H16" s="67"/>
    </row>
    <row r="17" spans="1:1106" s="59" customFormat="1" ht="25.5" x14ac:dyDescent="0.2">
      <c r="A17" s="68" t="s">
        <v>63</v>
      </c>
      <c r="B17" s="77" t="s">
        <v>274</v>
      </c>
      <c r="C17" s="69">
        <v>102</v>
      </c>
      <c r="D17" s="69">
        <v>107</v>
      </c>
      <c r="E17" s="106">
        <v>459512000</v>
      </c>
      <c r="F17" s="106">
        <v>1314000</v>
      </c>
      <c r="G17" s="106">
        <v>873000</v>
      </c>
      <c r="H17" s="67"/>
    </row>
    <row r="18" spans="1:1106" s="59" customFormat="1" ht="25.5" x14ac:dyDescent="0.2">
      <c r="A18" s="68" t="s">
        <v>246</v>
      </c>
      <c r="B18" s="77" t="s">
        <v>154</v>
      </c>
      <c r="C18" s="69">
        <v>103</v>
      </c>
      <c r="D18" s="69">
        <v>190</v>
      </c>
      <c r="E18" s="106">
        <v>452200000</v>
      </c>
      <c r="F18" s="106">
        <v>564000</v>
      </c>
      <c r="G18" s="106">
        <v>375000</v>
      </c>
      <c r="H18" s="67"/>
    </row>
    <row r="19" spans="1:1106" s="59" customFormat="1" x14ac:dyDescent="0.2">
      <c r="A19" s="68" t="s">
        <v>216</v>
      </c>
      <c r="B19" s="77" t="s">
        <v>51</v>
      </c>
      <c r="C19" s="69">
        <v>105</v>
      </c>
      <c r="D19" s="69">
        <v>159</v>
      </c>
      <c r="E19" s="106">
        <v>424770000</v>
      </c>
      <c r="F19" s="106">
        <v>820000</v>
      </c>
      <c r="G19" s="106">
        <v>689000</v>
      </c>
      <c r="H19" s="67"/>
    </row>
    <row r="20" spans="1:1106" s="59" customFormat="1" x14ac:dyDescent="0.2">
      <c r="A20" s="68" t="s">
        <v>199</v>
      </c>
      <c r="B20" s="77" t="s">
        <v>47</v>
      </c>
      <c r="C20" s="69">
        <v>106</v>
      </c>
      <c r="D20" s="69">
        <v>97</v>
      </c>
      <c r="E20" s="106">
        <v>417597000</v>
      </c>
      <c r="F20" s="106">
        <v>1466000</v>
      </c>
      <c r="G20" s="106">
        <v>917000</v>
      </c>
      <c r="H20" s="67"/>
    </row>
    <row r="21" spans="1:1106" s="59" customFormat="1" x14ac:dyDescent="0.2">
      <c r="A21" s="68" t="s">
        <v>178</v>
      </c>
      <c r="B21" s="77" t="s">
        <v>33</v>
      </c>
      <c r="C21" s="69">
        <v>108</v>
      </c>
      <c r="D21" s="69">
        <v>76</v>
      </c>
      <c r="E21" s="106">
        <v>411566000</v>
      </c>
      <c r="F21" s="106">
        <v>1903000</v>
      </c>
      <c r="G21" s="106">
        <v>898000</v>
      </c>
      <c r="H21" s="67"/>
    </row>
    <row r="22" spans="1:1106" s="59" customFormat="1" x14ac:dyDescent="0.2">
      <c r="A22" s="68" t="s">
        <v>192</v>
      </c>
      <c r="B22" s="77" t="s">
        <v>33</v>
      </c>
      <c r="C22" s="69">
        <v>109</v>
      </c>
      <c r="D22" s="69">
        <v>66</v>
      </c>
      <c r="E22" s="106">
        <v>406600000</v>
      </c>
      <c r="F22" s="106">
        <v>2164000</v>
      </c>
      <c r="G22" s="106">
        <v>1137000</v>
      </c>
      <c r="H22" s="67"/>
    </row>
    <row r="23" spans="1:1106" s="59" customFormat="1" ht="25.5" x14ac:dyDescent="0.2">
      <c r="A23" s="68" t="s">
        <v>185</v>
      </c>
      <c r="B23" s="77" t="s">
        <v>284</v>
      </c>
      <c r="C23" s="69">
        <v>111</v>
      </c>
      <c r="D23" s="69">
        <v>46</v>
      </c>
      <c r="E23" s="106">
        <v>392433000</v>
      </c>
      <c r="F23" s="106">
        <v>2746000</v>
      </c>
      <c r="G23" s="106">
        <v>1483000</v>
      </c>
      <c r="H23" s="67"/>
    </row>
    <row r="24" spans="1:1106" s="59" customFormat="1" x14ac:dyDescent="0.2">
      <c r="A24" s="68" t="s">
        <v>205</v>
      </c>
      <c r="B24" s="77" t="s">
        <v>59</v>
      </c>
      <c r="C24" s="69">
        <v>112</v>
      </c>
      <c r="D24" s="69">
        <v>110</v>
      </c>
      <c r="E24" s="106">
        <v>380000000</v>
      </c>
      <c r="F24" s="106">
        <v>1265000</v>
      </c>
      <c r="G24" s="106">
        <v>814000</v>
      </c>
      <c r="H24" s="67"/>
    </row>
    <row r="25" spans="1:1106" s="60" customFormat="1" x14ac:dyDescent="0.2">
      <c r="A25" s="68" t="s">
        <v>231</v>
      </c>
      <c r="B25" s="77" t="s">
        <v>54</v>
      </c>
      <c r="C25" s="69">
        <v>113</v>
      </c>
      <c r="D25" s="69">
        <v>181</v>
      </c>
      <c r="E25" s="106">
        <v>373500000</v>
      </c>
      <c r="F25" s="106">
        <v>662000</v>
      </c>
      <c r="G25" s="106">
        <v>471000</v>
      </c>
      <c r="H25" s="67"/>
      <c r="I25" s="96"/>
      <c r="J25" s="86"/>
      <c r="L25" s="59"/>
      <c r="M25" s="59"/>
      <c r="N25" s="59"/>
      <c r="O25" s="59"/>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59"/>
      <c r="BL25" s="59"/>
      <c r="BM25" s="59"/>
      <c r="BN25" s="59"/>
      <c r="BO25" s="59"/>
      <c r="BP25" s="59"/>
      <c r="BQ25" s="59"/>
      <c r="BR25" s="59"/>
      <c r="BS25" s="59"/>
      <c r="BT25" s="59"/>
      <c r="BU25" s="59"/>
      <c r="BV25" s="59"/>
      <c r="BW25" s="59"/>
      <c r="BX25" s="59"/>
      <c r="BY25" s="59"/>
      <c r="BZ25" s="59"/>
      <c r="CA25" s="59"/>
      <c r="CB25" s="59"/>
      <c r="CC25" s="59"/>
      <c r="CD25" s="59"/>
      <c r="CE25" s="59"/>
      <c r="CF25" s="59"/>
      <c r="CG25" s="59"/>
      <c r="CH25" s="59"/>
      <c r="CI25" s="59"/>
      <c r="CJ25" s="59"/>
      <c r="CK25" s="59"/>
      <c r="CL25" s="59"/>
      <c r="CM25" s="59"/>
      <c r="CN25" s="59"/>
      <c r="CO25" s="59"/>
      <c r="CP25" s="59"/>
      <c r="CQ25" s="59"/>
      <c r="CR25" s="59"/>
      <c r="CS25" s="59"/>
      <c r="CT25" s="59"/>
      <c r="CU25" s="59"/>
      <c r="CV25" s="59"/>
      <c r="CW25" s="59"/>
      <c r="CX25" s="59"/>
      <c r="CY25" s="59"/>
      <c r="CZ25" s="59"/>
      <c r="DA25" s="59"/>
      <c r="DB25" s="59"/>
      <c r="DC25" s="59"/>
      <c r="DD25" s="59"/>
      <c r="DE25" s="59"/>
      <c r="DF25" s="59"/>
      <c r="DG25" s="59"/>
      <c r="DH25" s="59"/>
      <c r="DI25" s="59"/>
      <c r="DJ25" s="59"/>
      <c r="DK25" s="59"/>
      <c r="DL25" s="59"/>
      <c r="DM25" s="59"/>
      <c r="DN25" s="59"/>
      <c r="DO25" s="59"/>
      <c r="DP25" s="59"/>
      <c r="DQ25" s="59"/>
      <c r="DR25" s="59"/>
      <c r="DS25" s="59"/>
      <c r="DT25" s="59"/>
      <c r="DU25" s="59"/>
      <c r="DV25" s="59"/>
      <c r="DW25" s="59"/>
      <c r="DX25" s="59"/>
      <c r="DY25" s="59"/>
      <c r="DZ25" s="59"/>
      <c r="EA25" s="59"/>
      <c r="EB25" s="59"/>
      <c r="EC25" s="59"/>
      <c r="ED25" s="59"/>
      <c r="EE25" s="59"/>
      <c r="EF25" s="59"/>
      <c r="EG25" s="59"/>
      <c r="EH25" s="59"/>
      <c r="EI25" s="59"/>
      <c r="EJ25" s="59"/>
      <c r="EK25" s="59"/>
      <c r="EL25" s="59"/>
      <c r="EM25" s="59"/>
      <c r="EN25" s="59"/>
      <c r="EO25" s="59"/>
      <c r="EP25" s="59"/>
      <c r="EQ25" s="59"/>
      <c r="ER25" s="59"/>
      <c r="ES25" s="59"/>
      <c r="ET25" s="59"/>
      <c r="EU25" s="59"/>
      <c r="EV25" s="59"/>
      <c r="EW25" s="59"/>
      <c r="EX25" s="59"/>
      <c r="EY25" s="59"/>
      <c r="EZ25" s="59"/>
      <c r="FA25" s="59"/>
      <c r="FB25" s="59"/>
      <c r="FC25" s="59"/>
      <c r="FD25" s="59"/>
      <c r="FE25" s="59"/>
      <c r="FF25" s="59"/>
      <c r="FG25" s="59"/>
      <c r="FH25" s="59"/>
      <c r="FI25" s="59"/>
      <c r="FJ25" s="59"/>
      <c r="FK25" s="59"/>
      <c r="FL25" s="59"/>
      <c r="FM25" s="59"/>
      <c r="FN25" s="59"/>
      <c r="FO25" s="59"/>
      <c r="FP25" s="59"/>
      <c r="FQ25" s="59"/>
      <c r="FR25" s="59"/>
      <c r="FS25" s="59"/>
      <c r="FT25" s="59"/>
      <c r="FU25" s="59"/>
      <c r="FV25" s="59"/>
      <c r="FW25" s="59"/>
      <c r="FX25" s="59"/>
      <c r="FY25" s="59"/>
      <c r="FZ25" s="59"/>
      <c r="GA25" s="59"/>
      <c r="GB25" s="59"/>
      <c r="GC25" s="59"/>
      <c r="GD25" s="59"/>
      <c r="GE25" s="59"/>
      <c r="GF25" s="59"/>
      <c r="GG25" s="59"/>
      <c r="GH25" s="59"/>
      <c r="GI25" s="59"/>
      <c r="GJ25" s="59"/>
      <c r="GK25" s="59"/>
      <c r="GL25" s="59"/>
      <c r="GM25" s="59"/>
      <c r="GN25" s="59"/>
      <c r="GO25" s="59"/>
      <c r="GP25" s="59"/>
      <c r="GQ25" s="59"/>
      <c r="GR25" s="59"/>
      <c r="GS25" s="59"/>
      <c r="GT25" s="59"/>
      <c r="GU25" s="59"/>
      <c r="GV25" s="59"/>
      <c r="GW25" s="59"/>
      <c r="GX25" s="59"/>
      <c r="GY25" s="59"/>
      <c r="GZ25" s="59"/>
      <c r="HA25" s="59"/>
      <c r="HB25" s="59"/>
      <c r="HC25" s="59"/>
      <c r="HD25" s="59"/>
      <c r="HE25" s="59"/>
      <c r="HF25" s="59"/>
      <c r="HG25" s="59"/>
      <c r="HH25" s="59"/>
      <c r="HI25" s="59"/>
      <c r="HJ25" s="59"/>
      <c r="HK25" s="59"/>
      <c r="HL25" s="59"/>
      <c r="HM25" s="59"/>
      <c r="HN25" s="59"/>
      <c r="HO25" s="59"/>
      <c r="HP25" s="59"/>
      <c r="HQ25" s="59"/>
      <c r="HR25" s="59"/>
      <c r="HS25" s="59"/>
      <c r="HT25" s="59"/>
      <c r="HU25" s="59"/>
      <c r="HV25" s="59"/>
      <c r="HW25" s="59"/>
      <c r="HX25" s="59"/>
      <c r="HY25" s="59"/>
      <c r="HZ25" s="59"/>
      <c r="IA25" s="59"/>
      <c r="IB25" s="59"/>
      <c r="IC25" s="59"/>
      <c r="ID25" s="59"/>
      <c r="IE25" s="59"/>
      <c r="IF25" s="59"/>
      <c r="IG25" s="59"/>
      <c r="IH25" s="59"/>
      <c r="II25" s="59"/>
      <c r="IJ25" s="59"/>
      <c r="IK25" s="59"/>
      <c r="IL25" s="59"/>
      <c r="IM25" s="59"/>
      <c r="IN25" s="59"/>
      <c r="IO25" s="59"/>
      <c r="IP25" s="59"/>
      <c r="IQ25" s="59"/>
      <c r="IR25" s="59"/>
      <c r="IS25" s="59"/>
      <c r="IT25" s="59"/>
      <c r="IU25" s="59"/>
      <c r="IV25" s="59"/>
      <c r="IW25" s="59"/>
      <c r="IX25" s="59"/>
      <c r="IY25" s="59"/>
      <c r="IZ25" s="59"/>
      <c r="JA25" s="59"/>
      <c r="JB25" s="59"/>
      <c r="JC25" s="59"/>
      <c r="JD25" s="59"/>
      <c r="JE25" s="59"/>
      <c r="JF25" s="59"/>
      <c r="JG25" s="59"/>
      <c r="JH25" s="59"/>
      <c r="JI25" s="59"/>
      <c r="JJ25" s="59"/>
      <c r="JK25" s="59"/>
      <c r="JL25" s="59"/>
      <c r="JM25" s="59"/>
      <c r="JN25" s="59"/>
      <c r="JO25" s="59"/>
      <c r="JP25" s="59"/>
      <c r="JQ25" s="59"/>
      <c r="JR25" s="59"/>
      <c r="JS25" s="59"/>
      <c r="JT25" s="59"/>
      <c r="JU25" s="59"/>
      <c r="JV25" s="59"/>
      <c r="JW25" s="59"/>
      <c r="JX25" s="59"/>
      <c r="JY25" s="59"/>
      <c r="JZ25" s="59"/>
      <c r="KA25" s="59"/>
      <c r="KB25" s="59"/>
      <c r="KC25" s="59"/>
      <c r="KD25" s="59"/>
      <c r="KE25" s="59"/>
      <c r="KF25" s="59"/>
      <c r="KG25" s="59"/>
      <c r="KH25" s="59"/>
      <c r="KI25" s="59"/>
      <c r="KJ25" s="59"/>
      <c r="KK25" s="59"/>
      <c r="KL25" s="59"/>
      <c r="KM25" s="59"/>
      <c r="KN25" s="59"/>
      <c r="KO25" s="59"/>
      <c r="KP25" s="59"/>
      <c r="KQ25" s="59"/>
      <c r="KR25" s="59"/>
      <c r="KS25" s="59"/>
      <c r="KT25" s="59"/>
      <c r="KU25" s="59"/>
      <c r="KV25" s="59"/>
      <c r="KW25" s="59"/>
      <c r="KX25" s="59"/>
      <c r="KY25" s="59"/>
      <c r="KZ25" s="59"/>
      <c r="LA25" s="59"/>
      <c r="LB25" s="59"/>
      <c r="LC25" s="59"/>
      <c r="LD25" s="59"/>
      <c r="LE25" s="59"/>
      <c r="LF25" s="59"/>
      <c r="LG25" s="59"/>
      <c r="LH25" s="59"/>
      <c r="LI25" s="59"/>
      <c r="LJ25" s="59"/>
      <c r="LK25" s="59"/>
      <c r="LL25" s="59"/>
      <c r="LM25" s="59"/>
      <c r="LN25" s="59"/>
      <c r="LO25" s="59"/>
      <c r="LP25" s="59"/>
      <c r="LQ25" s="59"/>
      <c r="LR25" s="59"/>
      <c r="LS25" s="59"/>
      <c r="LT25" s="59"/>
      <c r="LU25" s="59"/>
      <c r="LV25" s="59"/>
      <c r="LW25" s="59"/>
      <c r="LX25" s="59"/>
      <c r="LY25" s="59"/>
      <c r="LZ25" s="59"/>
      <c r="MA25" s="59"/>
      <c r="MB25" s="59"/>
      <c r="MC25" s="59"/>
      <c r="MD25" s="59"/>
      <c r="ME25" s="59"/>
      <c r="MF25" s="59"/>
      <c r="MG25" s="59"/>
      <c r="MH25" s="59"/>
      <c r="MI25" s="59"/>
      <c r="MJ25" s="59"/>
      <c r="MK25" s="59"/>
      <c r="ML25" s="59"/>
      <c r="MM25" s="59"/>
      <c r="MN25" s="59"/>
      <c r="MO25" s="59"/>
      <c r="MP25" s="59"/>
      <c r="MQ25" s="59"/>
      <c r="MR25" s="59"/>
      <c r="MS25" s="59"/>
      <c r="MT25" s="59"/>
      <c r="MU25" s="59"/>
      <c r="MV25" s="59"/>
      <c r="MW25" s="59"/>
      <c r="MX25" s="59"/>
      <c r="MY25" s="59"/>
      <c r="MZ25" s="59"/>
      <c r="NA25" s="59"/>
      <c r="NB25" s="59"/>
      <c r="NC25" s="59"/>
      <c r="ND25" s="59"/>
      <c r="NE25" s="59"/>
      <c r="NF25" s="59"/>
      <c r="NG25" s="59"/>
      <c r="NH25" s="59"/>
      <c r="NI25" s="59"/>
      <c r="NJ25" s="59"/>
      <c r="NK25" s="59"/>
      <c r="NL25" s="59"/>
      <c r="NM25" s="59"/>
      <c r="NN25" s="59"/>
      <c r="NO25" s="59"/>
      <c r="NP25" s="59"/>
      <c r="NQ25" s="59"/>
      <c r="NR25" s="59"/>
      <c r="NS25" s="59"/>
      <c r="NT25" s="59"/>
      <c r="NU25" s="59"/>
      <c r="NV25" s="59"/>
      <c r="NW25" s="59"/>
      <c r="NX25" s="59"/>
      <c r="NY25" s="59"/>
      <c r="NZ25" s="59"/>
      <c r="OA25" s="59"/>
      <c r="OB25" s="59"/>
      <c r="OC25" s="59"/>
      <c r="OD25" s="59"/>
      <c r="OE25" s="59"/>
      <c r="OF25" s="59"/>
      <c r="OG25" s="59"/>
      <c r="OH25" s="59"/>
      <c r="OI25" s="59"/>
      <c r="OJ25" s="59"/>
      <c r="OK25" s="59"/>
      <c r="OL25" s="59"/>
      <c r="OM25" s="59"/>
      <c r="ON25" s="59"/>
      <c r="OO25" s="59"/>
      <c r="OP25" s="59"/>
      <c r="OQ25" s="59"/>
      <c r="OR25" s="59"/>
      <c r="OS25" s="59"/>
      <c r="OT25" s="59"/>
      <c r="OU25" s="59"/>
      <c r="OV25" s="59"/>
      <c r="OW25" s="59"/>
      <c r="OX25" s="59"/>
      <c r="OY25" s="59"/>
      <c r="OZ25" s="59"/>
      <c r="PA25" s="59"/>
      <c r="PB25" s="59"/>
      <c r="PC25" s="59"/>
      <c r="PD25" s="59"/>
      <c r="PE25" s="59"/>
      <c r="PF25" s="59"/>
      <c r="PG25" s="59"/>
      <c r="PH25" s="59"/>
      <c r="PI25" s="59"/>
      <c r="PJ25" s="59"/>
      <c r="PK25" s="59"/>
      <c r="PL25" s="59"/>
      <c r="PM25" s="59"/>
      <c r="PN25" s="59"/>
      <c r="PO25" s="59"/>
      <c r="PP25" s="59"/>
      <c r="PQ25" s="59"/>
      <c r="PR25" s="59"/>
      <c r="PS25" s="59"/>
      <c r="PT25" s="59"/>
      <c r="PU25" s="59"/>
      <c r="PV25" s="59"/>
      <c r="PW25" s="59"/>
      <c r="PX25" s="59"/>
      <c r="PY25" s="59"/>
      <c r="PZ25" s="59"/>
      <c r="QA25" s="59"/>
      <c r="QB25" s="59"/>
      <c r="QC25" s="59"/>
      <c r="QD25" s="59"/>
      <c r="QE25" s="59"/>
      <c r="QF25" s="59"/>
      <c r="QG25" s="59"/>
      <c r="QH25" s="59"/>
      <c r="QI25" s="59"/>
      <c r="QJ25" s="59"/>
      <c r="QK25" s="59"/>
      <c r="QL25" s="59"/>
      <c r="QM25" s="59"/>
      <c r="QN25" s="59"/>
      <c r="QO25" s="59"/>
      <c r="QP25" s="59"/>
      <c r="QQ25" s="59"/>
      <c r="QR25" s="59"/>
      <c r="QS25" s="59"/>
      <c r="QT25" s="59"/>
      <c r="QU25" s="59"/>
      <c r="QV25" s="59"/>
      <c r="QW25" s="59"/>
      <c r="QX25" s="59"/>
      <c r="QY25" s="59"/>
      <c r="QZ25" s="59"/>
      <c r="RA25" s="59"/>
      <c r="RB25" s="59"/>
      <c r="RC25" s="59"/>
      <c r="RD25" s="59"/>
      <c r="RE25" s="59"/>
      <c r="RF25" s="59"/>
      <c r="RG25" s="59"/>
      <c r="RH25" s="59"/>
      <c r="RI25" s="59"/>
      <c r="RJ25" s="59"/>
      <c r="RK25" s="59"/>
      <c r="RL25" s="59"/>
      <c r="RM25" s="59"/>
      <c r="RN25" s="59"/>
      <c r="RO25" s="59"/>
      <c r="RP25" s="59"/>
      <c r="RQ25" s="59"/>
      <c r="RR25" s="59"/>
      <c r="RS25" s="59"/>
      <c r="RT25" s="59"/>
      <c r="RU25" s="59"/>
      <c r="RV25" s="59"/>
      <c r="RW25" s="59"/>
      <c r="RX25" s="59"/>
      <c r="RY25" s="59"/>
      <c r="RZ25" s="59"/>
      <c r="SA25" s="59"/>
      <c r="SB25" s="59"/>
      <c r="SC25" s="59"/>
      <c r="SD25" s="59"/>
      <c r="SE25" s="59"/>
      <c r="SF25" s="59"/>
      <c r="SG25" s="59"/>
      <c r="SH25" s="59"/>
      <c r="SI25" s="59"/>
      <c r="SJ25" s="59"/>
      <c r="SK25" s="59"/>
      <c r="SL25" s="59"/>
      <c r="SM25" s="59"/>
      <c r="SN25" s="59"/>
      <c r="SO25" s="59"/>
      <c r="SP25" s="59"/>
      <c r="SQ25" s="59"/>
      <c r="SR25" s="59"/>
      <c r="SS25" s="59"/>
      <c r="ST25" s="59"/>
      <c r="SU25" s="59"/>
      <c r="SV25" s="59"/>
      <c r="SW25" s="59"/>
      <c r="SX25" s="59"/>
      <c r="SY25" s="59"/>
      <c r="SZ25" s="59"/>
      <c r="TA25" s="59"/>
      <c r="TB25" s="59"/>
      <c r="TC25" s="59"/>
      <c r="TD25" s="59"/>
      <c r="TE25" s="59"/>
      <c r="TF25" s="59"/>
      <c r="TG25" s="59"/>
      <c r="TH25" s="59"/>
      <c r="TI25" s="59"/>
      <c r="TJ25" s="59"/>
      <c r="TK25" s="59"/>
      <c r="TL25" s="59"/>
      <c r="TM25" s="59"/>
      <c r="TN25" s="59"/>
      <c r="TO25" s="59"/>
      <c r="TP25" s="59"/>
      <c r="TQ25" s="59"/>
      <c r="TR25" s="59"/>
      <c r="TS25" s="59"/>
      <c r="TT25" s="59"/>
      <c r="TU25" s="59"/>
      <c r="TV25" s="59"/>
      <c r="TW25" s="59"/>
      <c r="TX25" s="59"/>
      <c r="TY25" s="59"/>
      <c r="TZ25" s="59"/>
      <c r="UA25" s="59"/>
      <c r="UB25" s="59"/>
      <c r="UC25" s="59"/>
      <c r="UD25" s="59"/>
      <c r="UE25" s="59"/>
      <c r="UF25" s="59"/>
      <c r="UG25" s="59"/>
      <c r="UH25" s="59"/>
      <c r="UI25" s="59"/>
      <c r="UJ25" s="59"/>
      <c r="UK25" s="59"/>
      <c r="UL25" s="59"/>
      <c r="UM25" s="59"/>
      <c r="UN25" s="59"/>
      <c r="UO25" s="59"/>
      <c r="UP25" s="59"/>
      <c r="UQ25" s="59"/>
      <c r="UR25" s="59"/>
      <c r="US25" s="59"/>
      <c r="UT25" s="59"/>
      <c r="UU25" s="59"/>
      <c r="UV25" s="59"/>
      <c r="UW25" s="59"/>
      <c r="UX25" s="59"/>
      <c r="UY25" s="59"/>
      <c r="UZ25" s="59"/>
      <c r="VA25" s="59"/>
      <c r="VB25" s="59"/>
      <c r="VC25" s="59"/>
      <c r="VD25" s="59"/>
      <c r="VE25" s="59"/>
      <c r="VF25" s="59"/>
      <c r="VG25" s="59"/>
      <c r="VH25" s="59"/>
      <c r="VI25" s="59"/>
      <c r="VJ25" s="59"/>
      <c r="VK25" s="59"/>
      <c r="VL25" s="59"/>
      <c r="VM25" s="59"/>
      <c r="VN25" s="59"/>
      <c r="VO25" s="59"/>
      <c r="VP25" s="59"/>
      <c r="VQ25" s="59"/>
      <c r="VR25" s="59"/>
      <c r="VS25" s="59"/>
      <c r="VT25" s="59"/>
      <c r="VU25" s="59"/>
      <c r="VV25" s="59"/>
      <c r="VW25" s="59"/>
      <c r="VX25" s="59"/>
      <c r="VY25" s="59"/>
      <c r="VZ25" s="59"/>
      <c r="WA25" s="59"/>
      <c r="WB25" s="59"/>
      <c r="WC25" s="59"/>
      <c r="WD25" s="59"/>
      <c r="WE25" s="59"/>
      <c r="WF25" s="59"/>
      <c r="WG25" s="59"/>
      <c r="WH25" s="59"/>
      <c r="WI25" s="59"/>
      <c r="WJ25" s="59"/>
      <c r="WK25" s="59"/>
      <c r="WL25" s="59"/>
      <c r="WM25" s="59"/>
      <c r="WN25" s="59"/>
      <c r="WO25" s="59"/>
      <c r="WP25" s="59"/>
      <c r="WQ25" s="59"/>
      <c r="WR25" s="59"/>
      <c r="WS25" s="59"/>
      <c r="WT25" s="59"/>
      <c r="WU25" s="59"/>
      <c r="WV25" s="59"/>
      <c r="WW25" s="59"/>
      <c r="WX25" s="59"/>
      <c r="WY25" s="59"/>
      <c r="WZ25" s="59"/>
      <c r="XA25" s="59"/>
      <c r="XB25" s="59"/>
      <c r="XC25" s="59"/>
      <c r="XD25" s="59"/>
      <c r="XE25" s="59"/>
      <c r="XF25" s="59"/>
      <c r="XG25" s="59"/>
      <c r="XH25" s="59"/>
      <c r="XI25" s="59"/>
      <c r="XJ25" s="59"/>
      <c r="XK25" s="59"/>
      <c r="XL25" s="59"/>
      <c r="XM25" s="59"/>
      <c r="XN25" s="59"/>
      <c r="XO25" s="59"/>
      <c r="XP25" s="59"/>
      <c r="XQ25" s="59"/>
      <c r="XR25" s="59"/>
      <c r="XS25" s="59"/>
      <c r="XT25" s="59"/>
      <c r="XU25" s="59"/>
      <c r="XV25" s="59"/>
      <c r="XW25" s="59"/>
      <c r="XX25" s="59"/>
      <c r="XY25" s="59"/>
      <c r="XZ25" s="59"/>
      <c r="YA25" s="59"/>
      <c r="YB25" s="59"/>
      <c r="YC25" s="59"/>
      <c r="YD25" s="59"/>
      <c r="YE25" s="59"/>
      <c r="YF25" s="59"/>
      <c r="YG25" s="59"/>
      <c r="YH25" s="59"/>
      <c r="YI25" s="59"/>
      <c r="YJ25" s="59"/>
      <c r="YK25" s="59"/>
      <c r="YL25" s="59"/>
      <c r="YM25" s="59"/>
      <c r="YN25" s="59"/>
      <c r="YO25" s="59"/>
      <c r="YP25" s="59"/>
      <c r="YQ25" s="59"/>
      <c r="YR25" s="59"/>
      <c r="YS25" s="59"/>
      <c r="YT25" s="59"/>
      <c r="YU25" s="59"/>
      <c r="YV25" s="59"/>
      <c r="YW25" s="59"/>
      <c r="YX25" s="59"/>
      <c r="YY25" s="59"/>
      <c r="YZ25" s="59"/>
      <c r="ZA25" s="59"/>
      <c r="ZB25" s="59"/>
      <c r="ZC25" s="59"/>
      <c r="ZD25" s="59"/>
      <c r="ZE25" s="59"/>
      <c r="ZF25" s="59"/>
      <c r="ZG25" s="59"/>
      <c r="ZH25" s="59"/>
      <c r="ZI25" s="59"/>
      <c r="ZJ25" s="59"/>
      <c r="ZK25" s="59"/>
      <c r="ZL25" s="59"/>
      <c r="ZM25" s="59"/>
      <c r="ZN25" s="59"/>
      <c r="ZO25" s="59"/>
      <c r="ZP25" s="59"/>
      <c r="ZQ25" s="59"/>
      <c r="ZR25" s="59"/>
      <c r="ZS25" s="59"/>
      <c r="ZT25" s="59"/>
      <c r="ZU25" s="59"/>
      <c r="ZV25" s="59"/>
      <c r="ZW25" s="59"/>
      <c r="ZX25" s="59"/>
      <c r="ZY25" s="59"/>
      <c r="ZZ25" s="59"/>
      <c r="AAA25" s="59"/>
      <c r="AAB25" s="59"/>
      <c r="AAC25" s="59"/>
      <c r="AAD25" s="59"/>
      <c r="AAE25" s="59"/>
      <c r="AAF25" s="59"/>
      <c r="AAG25" s="59"/>
      <c r="AAH25" s="59"/>
      <c r="AAI25" s="59"/>
      <c r="AAJ25" s="59"/>
      <c r="AAK25" s="59"/>
      <c r="AAL25" s="59"/>
      <c r="AAM25" s="59"/>
      <c r="AAN25" s="59"/>
      <c r="AAO25" s="59"/>
      <c r="AAP25" s="59"/>
      <c r="AAQ25" s="59"/>
      <c r="AAR25" s="59"/>
      <c r="AAS25" s="59"/>
      <c r="AAT25" s="59"/>
      <c r="AAU25" s="59"/>
      <c r="AAV25" s="59"/>
      <c r="AAW25" s="59"/>
      <c r="AAX25" s="59"/>
      <c r="AAY25" s="59"/>
      <c r="AAZ25" s="59"/>
      <c r="ABA25" s="59"/>
      <c r="ABB25" s="59"/>
      <c r="ABC25" s="59"/>
      <c r="ABD25" s="59"/>
      <c r="ABE25" s="59"/>
      <c r="ABF25" s="59"/>
      <c r="ABG25" s="59"/>
      <c r="ABH25" s="59"/>
      <c r="ABI25" s="59"/>
      <c r="ABJ25" s="59"/>
      <c r="ABK25" s="59"/>
      <c r="ABL25" s="59"/>
      <c r="ABM25" s="59"/>
      <c r="ABN25" s="59"/>
      <c r="ABO25" s="59"/>
      <c r="ABP25" s="59"/>
      <c r="ABQ25" s="59"/>
      <c r="ABR25" s="59"/>
      <c r="ABS25" s="59"/>
      <c r="ABT25" s="59"/>
      <c r="ABU25" s="59"/>
      <c r="ABV25" s="59"/>
      <c r="ABW25" s="59"/>
      <c r="ABX25" s="59"/>
      <c r="ABY25" s="59"/>
      <c r="ABZ25" s="59"/>
      <c r="ACA25" s="59"/>
      <c r="ACB25" s="59"/>
      <c r="ACC25" s="59"/>
      <c r="ACD25" s="59"/>
      <c r="ACE25" s="59"/>
      <c r="ACF25" s="59"/>
      <c r="ACG25" s="59"/>
      <c r="ACH25" s="59"/>
      <c r="ACI25" s="59"/>
      <c r="ACJ25" s="59"/>
      <c r="ACK25" s="59"/>
      <c r="ACL25" s="59"/>
      <c r="ACM25" s="59"/>
      <c r="ACN25" s="59"/>
      <c r="ACO25" s="59"/>
      <c r="ACP25" s="59"/>
      <c r="ACQ25" s="59"/>
      <c r="ACR25" s="59"/>
      <c r="ACS25" s="59"/>
      <c r="ACT25" s="59"/>
      <c r="ACU25" s="59"/>
      <c r="ACV25" s="59"/>
      <c r="ACW25" s="59"/>
      <c r="ACX25" s="59"/>
      <c r="ACY25" s="59"/>
      <c r="ACZ25" s="59"/>
      <c r="ADA25" s="59"/>
      <c r="ADB25" s="59"/>
      <c r="ADC25" s="59"/>
      <c r="ADD25" s="59"/>
      <c r="ADE25" s="59"/>
      <c r="ADF25" s="59"/>
      <c r="ADG25" s="59"/>
      <c r="ADH25" s="59"/>
      <c r="ADI25" s="59"/>
      <c r="ADJ25" s="59"/>
      <c r="ADK25" s="59"/>
      <c r="ADL25" s="59"/>
      <c r="ADM25" s="59"/>
      <c r="ADN25" s="59"/>
      <c r="ADO25" s="59"/>
      <c r="ADP25" s="59"/>
      <c r="ADQ25" s="59"/>
      <c r="ADR25" s="59"/>
      <c r="ADS25" s="59"/>
      <c r="ADT25" s="59"/>
      <c r="ADU25" s="59"/>
      <c r="ADV25" s="59"/>
      <c r="ADW25" s="59"/>
      <c r="ADX25" s="59"/>
      <c r="ADY25" s="59"/>
      <c r="ADZ25" s="59"/>
      <c r="AEA25" s="59"/>
      <c r="AEB25" s="59"/>
      <c r="AEC25" s="59"/>
      <c r="AED25" s="59"/>
      <c r="AEE25" s="59"/>
      <c r="AEF25" s="59"/>
      <c r="AEG25" s="59"/>
      <c r="AEH25" s="59"/>
      <c r="AEI25" s="59"/>
      <c r="AEJ25" s="59"/>
      <c r="AEK25" s="59"/>
      <c r="AEL25" s="59"/>
      <c r="AEM25" s="59"/>
      <c r="AEN25" s="59"/>
      <c r="AEO25" s="59"/>
      <c r="AEP25" s="59"/>
      <c r="AEQ25" s="59"/>
      <c r="AER25" s="59"/>
      <c r="AES25" s="59"/>
      <c r="AET25" s="59"/>
      <c r="AEU25" s="59"/>
      <c r="AEV25" s="59"/>
      <c r="AEW25" s="59"/>
      <c r="AEX25" s="59"/>
      <c r="AEY25" s="59"/>
      <c r="AEZ25" s="59"/>
      <c r="AFA25" s="59"/>
      <c r="AFB25" s="59"/>
      <c r="AFC25" s="59"/>
      <c r="AFD25" s="59"/>
      <c r="AFE25" s="59"/>
      <c r="AFF25" s="59"/>
      <c r="AFG25" s="59"/>
      <c r="AFH25" s="59"/>
      <c r="AFI25" s="59"/>
      <c r="AFJ25" s="59"/>
      <c r="AFK25" s="59"/>
      <c r="AFL25" s="59"/>
      <c r="AFM25" s="59"/>
      <c r="AFN25" s="59"/>
      <c r="AFO25" s="59"/>
      <c r="AFP25" s="59"/>
      <c r="AFQ25" s="59"/>
      <c r="AFR25" s="59"/>
      <c r="AFS25" s="59"/>
      <c r="AFT25" s="59"/>
      <c r="AFU25" s="59"/>
      <c r="AFV25" s="59"/>
      <c r="AFW25" s="59"/>
      <c r="AFX25" s="59"/>
      <c r="AFY25" s="59"/>
      <c r="AFZ25" s="59"/>
      <c r="AGA25" s="59"/>
      <c r="AGB25" s="59"/>
      <c r="AGC25" s="59"/>
      <c r="AGD25" s="59"/>
      <c r="AGE25" s="59"/>
      <c r="AGF25" s="59"/>
      <c r="AGG25" s="59"/>
      <c r="AGH25" s="59"/>
      <c r="AGI25" s="59"/>
      <c r="AGJ25" s="59"/>
      <c r="AGK25" s="59"/>
      <c r="AGL25" s="59"/>
      <c r="AGM25" s="59"/>
      <c r="AGN25" s="59"/>
      <c r="AGO25" s="59"/>
      <c r="AGP25" s="59"/>
      <c r="AGQ25" s="59"/>
      <c r="AGR25" s="59"/>
      <c r="AGS25" s="59"/>
      <c r="AGT25" s="59"/>
      <c r="AGU25" s="59"/>
      <c r="AGV25" s="59"/>
      <c r="AGW25" s="59"/>
      <c r="AGX25" s="59"/>
      <c r="AGY25" s="59"/>
      <c r="AGZ25" s="59"/>
      <c r="AHA25" s="59"/>
      <c r="AHB25" s="59"/>
      <c r="AHC25" s="59"/>
      <c r="AHD25" s="59"/>
      <c r="AHE25" s="59"/>
      <c r="AHF25" s="59"/>
      <c r="AHG25" s="59"/>
      <c r="AHH25" s="59"/>
      <c r="AHI25" s="59"/>
      <c r="AHJ25" s="59"/>
      <c r="AHK25" s="59"/>
      <c r="AHL25" s="59"/>
      <c r="AHM25" s="59"/>
      <c r="AHN25" s="59"/>
      <c r="AHO25" s="59"/>
      <c r="AHP25" s="59"/>
      <c r="AHQ25" s="59"/>
      <c r="AHR25" s="59"/>
      <c r="AHS25" s="59"/>
      <c r="AHT25" s="59"/>
      <c r="AHU25" s="59"/>
      <c r="AHV25" s="59"/>
      <c r="AHW25" s="59"/>
      <c r="AHX25" s="59"/>
      <c r="AHY25" s="59"/>
      <c r="AHZ25" s="59"/>
      <c r="AIA25" s="59"/>
      <c r="AIB25" s="59"/>
      <c r="AIC25" s="59"/>
      <c r="AID25" s="59"/>
      <c r="AIE25" s="59"/>
      <c r="AIF25" s="59"/>
      <c r="AIG25" s="59"/>
      <c r="AIH25" s="59"/>
      <c r="AII25" s="59"/>
      <c r="AIJ25" s="59"/>
      <c r="AIK25" s="59"/>
      <c r="AIL25" s="59"/>
      <c r="AIM25" s="59"/>
      <c r="AIN25" s="59"/>
      <c r="AIO25" s="59"/>
      <c r="AIP25" s="59"/>
      <c r="AIQ25" s="59"/>
      <c r="AIR25" s="59"/>
      <c r="AIS25" s="59"/>
      <c r="AIT25" s="59"/>
      <c r="AIU25" s="59"/>
      <c r="AIV25" s="59"/>
      <c r="AIW25" s="59"/>
      <c r="AIX25" s="59"/>
      <c r="AIY25" s="59"/>
      <c r="AIZ25" s="59"/>
      <c r="AJA25" s="59"/>
      <c r="AJB25" s="59"/>
      <c r="AJC25" s="59"/>
      <c r="AJD25" s="59"/>
      <c r="AJE25" s="59"/>
      <c r="AJF25" s="59"/>
      <c r="AJG25" s="59"/>
      <c r="AJH25" s="59"/>
      <c r="AJI25" s="59"/>
      <c r="AJJ25" s="59"/>
      <c r="AJK25" s="59"/>
      <c r="AJL25" s="59"/>
      <c r="AJM25" s="59"/>
      <c r="AJN25" s="59"/>
      <c r="AJO25" s="59"/>
      <c r="AJP25" s="59"/>
      <c r="AJQ25" s="59"/>
      <c r="AJR25" s="59"/>
      <c r="AJS25" s="59"/>
      <c r="AJT25" s="59"/>
      <c r="AJU25" s="59"/>
      <c r="AJV25" s="59"/>
      <c r="AJW25" s="59"/>
      <c r="AJX25" s="59"/>
      <c r="AJY25" s="59"/>
      <c r="AJZ25" s="59"/>
      <c r="AKA25" s="59"/>
      <c r="AKB25" s="59"/>
      <c r="AKC25" s="59"/>
      <c r="AKD25" s="59"/>
      <c r="AKE25" s="59"/>
      <c r="AKF25" s="59"/>
      <c r="AKG25" s="59"/>
      <c r="AKH25" s="59"/>
      <c r="AKI25" s="59"/>
      <c r="AKJ25" s="59"/>
      <c r="AKK25" s="59"/>
      <c r="AKL25" s="59"/>
      <c r="AKM25" s="59"/>
      <c r="AKN25" s="59"/>
      <c r="AKO25" s="59"/>
      <c r="AKP25" s="59"/>
      <c r="AKQ25" s="59"/>
      <c r="AKR25" s="59"/>
      <c r="AKS25" s="59"/>
      <c r="AKT25" s="59"/>
      <c r="AKU25" s="59"/>
      <c r="AKV25" s="59"/>
      <c r="AKW25" s="59"/>
      <c r="AKX25" s="59"/>
      <c r="AKY25" s="59"/>
      <c r="AKZ25" s="59"/>
      <c r="ALA25" s="59"/>
      <c r="ALB25" s="59"/>
      <c r="ALC25" s="59"/>
      <c r="ALD25" s="59"/>
      <c r="ALE25" s="59"/>
      <c r="ALF25" s="59"/>
      <c r="ALG25" s="59"/>
      <c r="ALH25" s="59"/>
      <c r="ALI25" s="59"/>
      <c r="ALJ25" s="59"/>
      <c r="ALK25" s="59"/>
      <c r="ALL25" s="59"/>
      <c r="ALM25" s="59"/>
      <c r="ALN25" s="59"/>
      <c r="ALO25" s="59"/>
      <c r="ALP25" s="59"/>
      <c r="ALQ25" s="59"/>
      <c r="ALR25" s="59"/>
      <c r="ALS25" s="59"/>
      <c r="ALT25" s="59"/>
      <c r="ALU25" s="59"/>
      <c r="ALV25" s="59"/>
      <c r="ALW25" s="59"/>
      <c r="ALX25" s="59"/>
      <c r="ALY25" s="59"/>
      <c r="ALZ25" s="59"/>
      <c r="AMA25" s="59"/>
      <c r="AMB25" s="59"/>
      <c r="AMC25" s="59"/>
      <c r="AMD25" s="59"/>
      <c r="AME25" s="59"/>
      <c r="AMF25" s="59"/>
      <c r="AMG25" s="59"/>
      <c r="AMH25" s="59"/>
      <c r="AMI25" s="59"/>
      <c r="AMJ25" s="59"/>
      <c r="AMK25" s="59"/>
      <c r="AML25" s="59"/>
      <c r="AMM25" s="59"/>
      <c r="AMN25" s="59"/>
      <c r="AMO25" s="59"/>
      <c r="AMP25" s="59"/>
      <c r="AMQ25" s="59"/>
      <c r="AMR25" s="59"/>
      <c r="AMS25" s="59"/>
      <c r="AMT25" s="59"/>
      <c r="AMU25" s="59"/>
      <c r="AMV25" s="59"/>
      <c r="AMW25" s="59"/>
      <c r="AMX25" s="59"/>
      <c r="AMY25" s="59"/>
      <c r="AMZ25" s="59"/>
      <c r="ANA25" s="59"/>
      <c r="ANB25" s="59"/>
      <c r="ANC25" s="59"/>
      <c r="AND25" s="59"/>
      <c r="ANE25" s="59"/>
      <c r="ANF25" s="59"/>
      <c r="ANG25" s="59"/>
      <c r="ANH25" s="59"/>
      <c r="ANI25" s="59"/>
      <c r="ANJ25" s="59"/>
      <c r="ANK25" s="59"/>
      <c r="ANL25" s="59"/>
      <c r="ANM25" s="59"/>
      <c r="ANN25" s="59"/>
      <c r="ANO25" s="59"/>
      <c r="ANP25" s="59"/>
      <c r="ANQ25" s="59"/>
      <c r="ANR25" s="59"/>
      <c r="ANS25" s="59"/>
      <c r="ANT25" s="59"/>
      <c r="ANU25" s="59"/>
      <c r="ANV25" s="59"/>
      <c r="ANW25" s="59"/>
      <c r="ANX25" s="59"/>
      <c r="ANY25" s="59"/>
      <c r="ANZ25" s="59"/>
      <c r="AOA25" s="59"/>
      <c r="AOB25" s="59"/>
      <c r="AOC25" s="59"/>
      <c r="AOD25" s="59"/>
      <c r="AOE25" s="59"/>
      <c r="AOF25" s="59"/>
      <c r="AOG25" s="59"/>
      <c r="AOH25" s="59"/>
      <c r="AOI25" s="59"/>
      <c r="AOJ25" s="59"/>
      <c r="AOK25" s="59"/>
      <c r="AOL25" s="59"/>
      <c r="AOM25" s="59"/>
      <c r="AON25" s="59"/>
      <c r="AOO25" s="59"/>
      <c r="AOP25" s="59"/>
      <c r="AOQ25" s="59"/>
      <c r="AOR25" s="59"/>
      <c r="AOS25" s="59"/>
      <c r="AOT25" s="59"/>
      <c r="AOU25" s="59"/>
      <c r="AOV25" s="59"/>
      <c r="AOW25" s="59"/>
      <c r="AOX25" s="59"/>
      <c r="AOY25" s="59"/>
      <c r="AOZ25" s="59"/>
      <c r="APA25" s="59"/>
      <c r="APB25" s="59"/>
      <c r="APC25" s="59"/>
      <c r="APD25" s="59"/>
      <c r="APE25" s="59"/>
      <c r="APF25" s="59"/>
      <c r="APG25" s="59"/>
      <c r="APH25" s="59"/>
      <c r="API25" s="59"/>
      <c r="APJ25" s="59"/>
      <c r="APK25" s="59"/>
      <c r="APL25" s="59"/>
      <c r="APM25" s="59"/>
      <c r="APN25" s="59"/>
    </row>
    <row r="26" spans="1:1106" s="59" customFormat="1" x14ac:dyDescent="0.2">
      <c r="A26" s="68" t="s">
        <v>237</v>
      </c>
      <c r="B26" s="68" t="s">
        <v>155</v>
      </c>
      <c r="C26" s="69">
        <v>114</v>
      </c>
      <c r="D26" s="69">
        <v>186</v>
      </c>
      <c r="E26" s="106">
        <v>366313000</v>
      </c>
      <c r="F26" s="106">
        <v>592000</v>
      </c>
      <c r="G26" s="106">
        <v>471000</v>
      </c>
      <c r="H26" s="67"/>
    </row>
    <row r="27" spans="1:1106" s="59" customFormat="1" x14ac:dyDescent="0.2">
      <c r="A27" s="68" t="s">
        <v>241</v>
      </c>
      <c r="B27" s="68" t="s">
        <v>53</v>
      </c>
      <c r="C27" s="69">
        <v>115</v>
      </c>
      <c r="D27" s="69">
        <v>154</v>
      </c>
      <c r="E27" s="106">
        <v>358112000</v>
      </c>
      <c r="F27" s="106">
        <v>882000</v>
      </c>
      <c r="G27" s="106">
        <v>744000</v>
      </c>
      <c r="H27" s="67"/>
    </row>
    <row r="28" spans="1:1106" s="59" customFormat="1" x14ac:dyDescent="0.2">
      <c r="A28" s="68" t="s">
        <v>226</v>
      </c>
      <c r="B28" s="77" t="s">
        <v>44</v>
      </c>
      <c r="C28" s="69">
        <v>116</v>
      </c>
      <c r="D28" s="69">
        <v>160</v>
      </c>
      <c r="E28" s="106">
        <v>349326000</v>
      </c>
      <c r="F28" s="106">
        <v>813000</v>
      </c>
      <c r="G28" s="106">
        <v>616000</v>
      </c>
      <c r="H28" s="67"/>
    </row>
    <row r="29" spans="1:1106" s="59" customFormat="1" x14ac:dyDescent="0.2">
      <c r="A29" s="68" t="s">
        <v>223</v>
      </c>
      <c r="B29" s="77" t="s">
        <v>35</v>
      </c>
      <c r="C29" s="69">
        <v>117</v>
      </c>
      <c r="D29" s="69">
        <v>171</v>
      </c>
      <c r="E29" s="106">
        <v>338962000</v>
      </c>
      <c r="F29" s="106">
        <v>730000</v>
      </c>
      <c r="G29" s="106">
        <v>565000</v>
      </c>
      <c r="H29" s="67"/>
    </row>
    <row r="30" spans="1:1106" s="59" customFormat="1" ht="25.5" x14ac:dyDescent="0.2">
      <c r="A30" s="68" t="s">
        <v>276</v>
      </c>
      <c r="B30" s="77" t="s">
        <v>266</v>
      </c>
      <c r="C30" s="69">
        <v>118</v>
      </c>
      <c r="D30" s="69">
        <v>106</v>
      </c>
      <c r="E30" s="106">
        <v>337200000</v>
      </c>
      <c r="F30" s="106">
        <v>1337000</v>
      </c>
      <c r="G30" s="106">
        <v>1122000</v>
      </c>
      <c r="H30" s="67"/>
    </row>
    <row r="31" spans="1:1106" s="59" customFormat="1" x14ac:dyDescent="0.2">
      <c r="A31" s="68" t="s">
        <v>184</v>
      </c>
      <c r="B31" s="77" t="s">
        <v>37</v>
      </c>
      <c r="C31" s="69">
        <v>119</v>
      </c>
      <c r="D31" s="69">
        <v>33</v>
      </c>
      <c r="E31" s="106">
        <v>327084000</v>
      </c>
      <c r="F31" s="106">
        <v>3317000</v>
      </c>
      <c r="G31" s="106">
        <v>2116000</v>
      </c>
      <c r="H31" s="67"/>
    </row>
    <row r="32" spans="1:1106" s="59" customFormat="1" x14ac:dyDescent="0.2">
      <c r="A32" s="68" t="s">
        <v>190</v>
      </c>
      <c r="B32" s="77" t="s">
        <v>38</v>
      </c>
      <c r="C32" s="69">
        <v>120</v>
      </c>
      <c r="D32" s="69">
        <v>89</v>
      </c>
      <c r="E32" s="106">
        <v>326000000</v>
      </c>
      <c r="F32" s="106">
        <v>1577000</v>
      </c>
      <c r="G32" s="106">
        <v>1092000</v>
      </c>
      <c r="H32" s="67"/>
    </row>
    <row r="33" spans="1:8" s="59" customFormat="1" x14ac:dyDescent="0.2">
      <c r="A33" s="68" t="s">
        <v>201</v>
      </c>
      <c r="B33" s="77" t="s">
        <v>34</v>
      </c>
      <c r="C33" s="69">
        <v>121</v>
      </c>
      <c r="D33" s="69">
        <v>127</v>
      </c>
      <c r="E33" s="106">
        <v>322000000</v>
      </c>
      <c r="F33" s="106">
        <v>1147000</v>
      </c>
      <c r="G33" s="106">
        <v>1023000</v>
      </c>
      <c r="H33" s="67"/>
    </row>
    <row r="34" spans="1:8" s="59" customFormat="1" ht="25.5" x14ac:dyDescent="0.2">
      <c r="A34" s="68" t="s">
        <v>227</v>
      </c>
      <c r="B34" s="77" t="s">
        <v>285</v>
      </c>
      <c r="C34" s="69">
        <v>122</v>
      </c>
      <c r="D34" s="69">
        <v>157</v>
      </c>
      <c r="E34" s="106">
        <v>320261000</v>
      </c>
      <c r="F34" s="106">
        <v>831000</v>
      </c>
      <c r="G34" s="106">
        <v>567000</v>
      </c>
      <c r="H34" s="67"/>
    </row>
    <row r="35" spans="1:8" s="59" customFormat="1" x14ac:dyDescent="0.2">
      <c r="A35" s="68" t="s">
        <v>196</v>
      </c>
      <c r="B35" s="77" t="s">
        <v>54</v>
      </c>
      <c r="C35" s="69">
        <v>123</v>
      </c>
      <c r="D35" s="69">
        <v>100</v>
      </c>
      <c r="E35" s="106">
        <v>312916000</v>
      </c>
      <c r="F35" s="106">
        <v>1411000</v>
      </c>
      <c r="G35" s="106">
        <v>1011000</v>
      </c>
      <c r="H35" s="67"/>
    </row>
    <row r="36" spans="1:8" s="59" customFormat="1" x14ac:dyDescent="0.2">
      <c r="A36" s="68" t="s">
        <v>189</v>
      </c>
      <c r="B36" s="77" t="s">
        <v>33</v>
      </c>
      <c r="C36" s="69">
        <v>124</v>
      </c>
      <c r="D36" s="69">
        <v>64</v>
      </c>
      <c r="E36" s="106">
        <v>306800000</v>
      </c>
      <c r="F36" s="106">
        <v>2217000</v>
      </c>
      <c r="G36" s="106">
        <v>2217000</v>
      </c>
      <c r="H36" s="67"/>
    </row>
    <row r="37" spans="1:8" s="59" customFormat="1" x14ac:dyDescent="0.2">
      <c r="A37" s="68" t="s">
        <v>194</v>
      </c>
      <c r="B37" s="77" t="s">
        <v>37</v>
      </c>
      <c r="C37" s="69">
        <v>125</v>
      </c>
      <c r="D37" s="69">
        <v>116</v>
      </c>
      <c r="E37" s="106">
        <v>302525000</v>
      </c>
      <c r="F37" s="106">
        <v>1236000</v>
      </c>
      <c r="G37" s="106">
        <v>805000</v>
      </c>
      <c r="H37" s="67"/>
    </row>
    <row r="38" spans="1:8" s="59" customFormat="1" x14ac:dyDescent="0.2">
      <c r="A38" s="68" t="s">
        <v>243</v>
      </c>
      <c r="B38" s="77" t="s">
        <v>58</v>
      </c>
      <c r="C38" s="78">
        <v>126</v>
      </c>
      <c r="D38" s="69">
        <v>193</v>
      </c>
      <c r="E38" s="106">
        <v>301275000</v>
      </c>
      <c r="F38" s="106">
        <v>541000</v>
      </c>
      <c r="G38" s="106">
        <v>483000</v>
      </c>
      <c r="H38" s="67"/>
    </row>
    <row r="39" spans="1:8" s="59" customFormat="1" x14ac:dyDescent="0.2">
      <c r="A39" s="68" t="s">
        <v>213</v>
      </c>
      <c r="B39" s="68" t="s">
        <v>42</v>
      </c>
      <c r="C39" s="69">
        <v>127</v>
      </c>
      <c r="D39" s="69">
        <v>143</v>
      </c>
      <c r="E39" s="106">
        <v>300000000</v>
      </c>
      <c r="F39" s="106">
        <v>957000</v>
      </c>
      <c r="G39" s="106">
        <v>703000</v>
      </c>
      <c r="H39" s="67"/>
    </row>
    <row r="40" spans="1:8" s="59" customFormat="1" x14ac:dyDescent="0.2">
      <c r="A40" s="68" t="s">
        <v>242</v>
      </c>
      <c r="B40" s="68" t="s">
        <v>286</v>
      </c>
      <c r="C40" s="69">
        <v>128</v>
      </c>
      <c r="D40" s="69">
        <v>191</v>
      </c>
      <c r="E40" s="106">
        <v>299189000</v>
      </c>
      <c r="F40" s="106">
        <v>559000</v>
      </c>
      <c r="G40" s="106">
        <v>465000</v>
      </c>
      <c r="H40" s="67"/>
    </row>
    <row r="41" spans="1:8" s="59" customFormat="1" x14ac:dyDescent="0.2">
      <c r="A41" s="68" t="s">
        <v>7</v>
      </c>
      <c r="B41" s="77" t="s">
        <v>47</v>
      </c>
      <c r="C41" s="69">
        <v>129</v>
      </c>
      <c r="D41" s="69">
        <v>80</v>
      </c>
      <c r="E41" s="106">
        <v>294800000</v>
      </c>
      <c r="F41" s="106">
        <v>1770000</v>
      </c>
      <c r="G41" s="106">
        <v>1081000</v>
      </c>
      <c r="H41" s="67"/>
    </row>
    <row r="42" spans="1:8" s="59" customFormat="1" x14ac:dyDescent="0.2">
      <c r="A42" s="68" t="s">
        <v>233</v>
      </c>
      <c r="B42" s="77" t="s">
        <v>33</v>
      </c>
      <c r="C42" s="69">
        <v>130</v>
      </c>
      <c r="D42" s="69">
        <v>180</v>
      </c>
      <c r="E42" s="106">
        <v>292043000</v>
      </c>
      <c r="F42" s="106">
        <v>665000</v>
      </c>
      <c r="G42" s="106">
        <v>665000</v>
      </c>
      <c r="H42" s="67"/>
    </row>
    <row r="43" spans="1:8" s="59" customFormat="1" x14ac:dyDescent="0.2">
      <c r="A43" s="68" t="s">
        <v>56</v>
      </c>
      <c r="B43" s="77" t="s">
        <v>49</v>
      </c>
      <c r="C43" s="69">
        <v>131</v>
      </c>
      <c r="D43" s="69">
        <v>54</v>
      </c>
      <c r="E43" s="106">
        <v>288741000</v>
      </c>
      <c r="F43" s="106">
        <v>2405000</v>
      </c>
      <c r="G43" s="106">
        <v>1619000</v>
      </c>
      <c r="H43" s="67"/>
    </row>
    <row r="44" spans="1:8" s="59" customFormat="1" x14ac:dyDescent="0.2">
      <c r="A44" s="68" t="s">
        <v>215</v>
      </c>
      <c r="B44" s="77" t="s">
        <v>50</v>
      </c>
      <c r="C44" s="69">
        <v>132</v>
      </c>
      <c r="D44" s="69">
        <v>155</v>
      </c>
      <c r="E44" s="106">
        <v>283596000</v>
      </c>
      <c r="F44" s="106">
        <v>849000</v>
      </c>
      <c r="G44" s="106">
        <v>543000</v>
      </c>
      <c r="H44" s="67"/>
    </row>
    <row r="45" spans="1:8" s="59" customFormat="1" x14ac:dyDescent="0.2">
      <c r="A45" s="68" t="s">
        <v>222</v>
      </c>
      <c r="B45" s="77" t="s">
        <v>36</v>
      </c>
      <c r="C45" s="69">
        <v>133</v>
      </c>
      <c r="D45" s="69">
        <v>178</v>
      </c>
      <c r="E45" s="106">
        <v>282371000</v>
      </c>
      <c r="F45" s="106">
        <v>672000</v>
      </c>
      <c r="G45" s="106">
        <v>542000</v>
      </c>
      <c r="H45" s="67"/>
    </row>
    <row r="46" spans="1:8" s="59" customFormat="1" x14ac:dyDescent="0.2">
      <c r="A46" s="68" t="s">
        <v>197</v>
      </c>
      <c r="B46" s="77" t="s">
        <v>34</v>
      </c>
      <c r="C46" s="69">
        <v>134</v>
      </c>
      <c r="D46" s="69">
        <v>94</v>
      </c>
      <c r="E46" s="106">
        <v>275377000</v>
      </c>
      <c r="F46" s="106">
        <v>1490000</v>
      </c>
      <c r="G46" s="106">
        <v>1025000</v>
      </c>
      <c r="H46" s="67"/>
    </row>
    <row r="47" spans="1:8" s="59" customFormat="1" x14ac:dyDescent="0.2">
      <c r="A47" s="68" t="s">
        <v>229</v>
      </c>
      <c r="B47" s="77" t="s">
        <v>158</v>
      </c>
      <c r="C47" s="69">
        <v>135</v>
      </c>
      <c r="D47" s="69">
        <v>172</v>
      </c>
      <c r="E47" s="106">
        <v>275000000</v>
      </c>
      <c r="F47" s="106">
        <v>724000</v>
      </c>
      <c r="G47" s="106">
        <v>707000</v>
      </c>
      <c r="H47" s="67"/>
    </row>
    <row r="48" spans="1:8" s="59" customFormat="1" x14ac:dyDescent="0.2">
      <c r="A48" s="68" t="s">
        <v>198</v>
      </c>
      <c r="B48" s="77" t="s">
        <v>157</v>
      </c>
      <c r="C48" s="69">
        <v>136</v>
      </c>
      <c r="D48" s="69">
        <v>121</v>
      </c>
      <c r="E48" s="106">
        <v>271597000</v>
      </c>
      <c r="F48" s="106">
        <v>1185000</v>
      </c>
      <c r="G48" s="106">
        <v>842000</v>
      </c>
      <c r="H48" s="67"/>
    </row>
    <row r="49" spans="1:8" s="59" customFormat="1" x14ac:dyDescent="0.2">
      <c r="A49" s="68" t="s">
        <v>203</v>
      </c>
      <c r="B49" s="77" t="s">
        <v>46</v>
      </c>
      <c r="C49" s="69">
        <v>137</v>
      </c>
      <c r="D49" s="69">
        <v>117</v>
      </c>
      <c r="E49" s="106">
        <v>271224000</v>
      </c>
      <c r="F49" s="106">
        <v>1196000</v>
      </c>
      <c r="G49" s="106">
        <v>722000</v>
      </c>
      <c r="H49" s="67"/>
    </row>
    <row r="50" spans="1:8" s="59" customFormat="1" x14ac:dyDescent="0.2">
      <c r="A50" s="68" t="s">
        <v>214</v>
      </c>
      <c r="B50" s="77" t="s">
        <v>55</v>
      </c>
      <c r="C50" s="69">
        <v>138</v>
      </c>
      <c r="D50" s="69">
        <v>138</v>
      </c>
      <c r="E50" s="106">
        <v>270505000</v>
      </c>
      <c r="F50" s="106">
        <v>1000000</v>
      </c>
      <c r="G50" s="106">
        <v>769000</v>
      </c>
      <c r="H50" s="67"/>
    </row>
    <row r="51" spans="1:8" s="59" customFormat="1" x14ac:dyDescent="0.2">
      <c r="A51" s="68" t="s">
        <v>200</v>
      </c>
      <c r="B51" s="77" t="s">
        <v>37</v>
      </c>
      <c r="C51" s="69">
        <v>139</v>
      </c>
      <c r="D51" s="69">
        <v>82</v>
      </c>
      <c r="E51" s="106">
        <v>269521000</v>
      </c>
      <c r="F51" s="106">
        <v>1680000</v>
      </c>
      <c r="G51" s="106">
        <v>1211000</v>
      </c>
      <c r="H51" s="67"/>
    </row>
    <row r="52" spans="1:8" s="59" customFormat="1" x14ac:dyDescent="0.2">
      <c r="A52" s="68" t="s">
        <v>208</v>
      </c>
      <c r="B52" s="77" t="s">
        <v>156</v>
      </c>
      <c r="C52" s="69">
        <v>140</v>
      </c>
      <c r="D52" s="69">
        <v>152</v>
      </c>
      <c r="E52" s="106">
        <v>269000000</v>
      </c>
      <c r="F52" s="106">
        <v>887000</v>
      </c>
      <c r="G52" s="106">
        <v>563000</v>
      </c>
      <c r="H52" s="67"/>
    </row>
    <row r="53" spans="1:8" s="59" customFormat="1" x14ac:dyDescent="0.2">
      <c r="A53" s="68" t="s">
        <v>230</v>
      </c>
      <c r="B53" s="77" t="s">
        <v>48</v>
      </c>
      <c r="C53" s="69">
        <v>141</v>
      </c>
      <c r="D53" s="69">
        <v>177</v>
      </c>
      <c r="E53" s="106">
        <v>267177000</v>
      </c>
      <c r="F53" s="106">
        <v>680000</v>
      </c>
      <c r="G53" s="106">
        <v>534000</v>
      </c>
      <c r="H53" s="67"/>
    </row>
    <row r="54" spans="1:8" x14ac:dyDescent="0.25">
      <c r="A54" s="68" t="s">
        <v>232</v>
      </c>
      <c r="B54" s="77" t="s">
        <v>50</v>
      </c>
      <c r="C54" s="69">
        <v>142</v>
      </c>
      <c r="D54" s="69">
        <v>165</v>
      </c>
      <c r="E54" s="106">
        <v>266807000</v>
      </c>
      <c r="F54" s="106">
        <v>779000</v>
      </c>
      <c r="G54" s="106">
        <v>558000</v>
      </c>
      <c r="H54" s="67"/>
    </row>
    <row r="55" spans="1:8" x14ac:dyDescent="0.25">
      <c r="A55" s="68" t="s">
        <v>8</v>
      </c>
      <c r="B55" s="77" t="s">
        <v>53</v>
      </c>
      <c r="C55" s="69">
        <v>143</v>
      </c>
      <c r="D55" s="69">
        <v>131</v>
      </c>
      <c r="E55" s="106">
        <v>265336000</v>
      </c>
      <c r="F55" s="106">
        <v>1126000</v>
      </c>
      <c r="G55" s="106">
        <v>693000</v>
      </c>
      <c r="H55" s="67"/>
    </row>
    <row r="56" spans="1:8" x14ac:dyDescent="0.25">
      <c r="A56" s="68" t="s">
        <v>210</v>
      </c>
      <c r="B56" s="77" t="s">
        <v>60</v>
      </c>
      <c r="C56" s="69">
        <v>145</v>
      </c>
      <c r="D56" s="69">
        <v>134</v>
      </c>
      <c r="E56" s="106">
        <v>263768000</v>
      </c>
      <c r="F56" s="106">
        <v>1076000</v>
      </c>
      <c r="G56" s="106">
        <v>792000</v>
      </c>
      <c r="H56" s="67"/>
    </row>
    <row r="57" spans="1:8" x14ac:dyDescent="0.25">
      <c r="A57" s="68" t="s">
        <v>212</v>
      </c>
      <c r="B57" s="77" t="s">
        <v>46</v>
      </c>
      <c r="C57" s="69">
        <v>146</v>
      </c>
      <c r="D57" s="69">
        <v>143</v>
      </c>
      <c r="E57" s="106">
        <v>263141000</v>
      </c>
      <c r="F57" s="106">
        <v>957000</v>
      </c>
      <c r="G57" s="106">
        <v>643000</v>
      </c>
      <c r="H57" s="67"/>
    </row>
    <row r="58" spans="1:8" ht="25.5" x14ac:dyDescent="0.25">
      <c r="A58" s="68" t="s">
        <v>283</v>
      </c>
      <c r="B58" s="77" t="s">
        <v>36</v>
      </c>
      <c r="C58" s="69">
        <v>148</v>
      </c>
      <c r="D58" s="69">
        <v>199</v>
      </c>
      <c r="E58" s="106">
        <v>247224000</v>
      </c>
      <c r="F58" s="106">
        <v>382000</v>
      </c>
      <c r="G58" s="106">
        <v>382000</v>
      </c>
      <c r="H58" s="67"/>
    </row>
    <row r="59" spans="1:8" s="59" customFormat="1" x14ac:dyDescent="0.2">
      <c r="A59" s="68" t="s">
        <v>195</v>
      </c>
      <c r="B59" s="77" t="s">
        <v>266</v>
      </c>
      <c r="C59" s="69">
        <v>149</v>
      </c>
      <c r="D59" s="69">
        <v>91</v>
      </c>
      <c r="E59" s="106">
        <v>246483000</v>
      </c>
      <c r="F59" s="106">
        <v>1546000</v>
      </c>
      <c r="G59" s="106">
        <v>1220000</v>
      </c>
      <c r="H59" s="67"/>
    </row>
    <row r="60" spans="1:8" s="59" customFormat="1" x14ac:dyDescent="0.2">
      <c r="A60" s="68" t="s">
        <v>10</v>
      </c>
      <c r="B60" s="77" t="s">
        <v>37</v>
      </c>
      <c r="C60" s="69">
        <v>154</v>
      </c>
      <c r="D60" s="69">
        <v>133</v>
      </c>
      <c r="E60" s="106">
        <v>237252000</v>
      </c>
      <c r="F60" s="106">
        <v>1110000</v>
      </c>
      <c r="G60" s="106">
        <v>1110000</v>
      </c>
      <c r="H60" s="67"/>
    </row>
    <row r="61" spans="1:8" s="59" customFormat="1" x14ac:dyDescent="0.2">
      <c r="A61" s="68" t="s">
        <v>224</v>
      </c>
      <c r="B61" s="77" t="s">
        <v>51</v>
      </c>
      <c r="C61" s="69">
        <v>155</v>
      </c>
      <c r="D61" s="69">
        <v>174</v>
      </c>
      <c r="E61" s="106">
        <v>233622000</v>
      </c>
      <c r="F61" s="106">
        <v>700000</v>
      </c>
      <c r="G61" s="106">
        <v>540000</v>
      </c>
      <c r="H61" s="67"/>
    </row>
    <row r="62" spans="1:8" s="59" customFormat="1" x14ac:dyDescent="0.2">
      <c r="A62" s="68" t="s">
        <v>159</v>
      </c>
      <c r="B62" s="77" t="s">
        <v>160</v>
      </c>
      <c r="C62" s="69">
        <v>156</v>
      </c>
      <c r="D62" s="69">
        <v>136</v>
      </c>
      <c r="E62" s="106">
        <v>233212000</v>
      </c>
      <c r="F62" s="106">
        <v>1044000</v>
      </c>
      <c r="G62" s="106">
        <v>658000</v>
      </c>
      <c r="H62" s="67"/>
    </row>
    <row r="63" spans="1:8" s="59" customFormat="1" x14ac:dyDescent="0.2">
      <c r="A63" s="68" t="s">
        <v>228</v>
      </c>
      <c r="B63" s="77" t="s">
        <v>52</v>
      </c>
      <c r="C63" s="69">
        <v>157</v>
      </c>
      <c r="D63" s="69">
        <v>182</v>
      </c>
      <c r="E63" s="106">
        <v>231000000</v>
      </c>
      <c r="F63" s="106">
        <v>647000</v>
      </c>
      <c r="G63" s="106">
        <v>540000</v>
      </c>
      <c r="H63" s="67"/>
    </row>
    <row r="64" spans="1:8" s="59" customFormat="1" x14ac:dyDescent="0.2">
      <c r="A64" s="68" t="s">
        <v>236</v>
      </c>
      <c r="B64" s="77" t="s">
        <v>34</v>
      </c>
      <c r="C64" s="69">
        <v>158</v>
      </c>
      <c r="D64" s="69">
        <v>183</v>
      </c>
      <c r="E64" s="106">
        <v>224955000</v>
      </c>
      <c r="F64" s="106">
        <v>636000</v>
      </c>
      <c r="G64" s="106">
        <v>460000</v>
      </c>
      <c r="H64" s="67"/>
    </row>
    <row r="65" spans="1:8" s="59" customFormat="1" ht="25.5" x14ac:dyDescent="0.2">
      <c r="A65" s="68" t="s">
        <v>277</v>
      </c>
      <c r="B65" s="77" t="s">
        <v>33</v>
      </c>
      <c r="C65" s="69">
        <v>159</v>
      </c>
      <c r="D65" s="69">
        <v>109</v>
      </c>
      <c r="E65" s="106">
        <v>222567000</v>
      </c>
      <c r="F65" s="106">
        <v>1285000</v>
      </c>
      <c r="G65" s="106">
        <v>1083000</v>
      </c>
      <c r="H65" s="67"/>
    </row>
    <row r="66" spans="1:8" s="59" customFormat="1" x14ac:dyDescent="0.2">
      <c r="A66" s="68" t="s">
        <v>220</v>
      </c>
      <c r="B66" s="77" t="s">
        <v>48</v>
      </c>
      <c r="C66" s="69">
        <v>160</v>
      </c>
      <c r="D66" s="69">
        <v>187</v>
      </c>
      <c r="E66" s="106">
        <v>218100000</v>
      </c>
      <c r="F66" s="106">
        <v>591000</v>
      </c>
      <c r="G66" s="106">
        <v>452000</v>
      </c>
      <c r="H66" s="67"/>
    </row>
    <row r="67" spans="1:8" s="59" customFormat="1" x14ac:dyDescent="0.2">
      <c r="A67" s="68" t="s">
        <v>244</v>
      </c>
      <c r="B67" s="77" t="s">
        <v>34</v>
      </c>
      <c r="C67" s="69">
        <v>161</v>
      </c>
      <c r="D67" s="69">
        <v>184</v>
      </c>
      <c r="E67" s="106">
        <v>218008000</v>
      </c>
      <c r="F67" s="106">
        <v>630000</v>
      </c>
      <c r="G67" s="106">
        <v>372000</v>
      </c>
      <c r="H67" s="67"/>
    </row>
    <row r="68" spans="1:8" s="59" customFormat="1" x14ac:dyDescent="0.2">
      <c r="A68" s="68" t="s">
        <v>240</v>
      </c>
      <c r="B68" s="77" t="s">
        <v>161</v>
      </c>
      <c r="C68" s="69">
        <v>162</v>
      </c>
      <c r="D68" s="69">
        <v>197</v>
      </c>
      <c r="E68" s="106">
        <v>216900000</v>
      </c>
      <c r="F68" s="106">
        <v>435000</v>
      </c>
      <c r="G68" s="106">
        <v>430000</v>
      </c>
      <c r="H68" s="67"/>
    </row>
    <row r="69" spans="1:8" s="59" customFormat="1" x14ac:dyDescent="0.2">
      <c r="A69" s="68" t="s">
        <v>204</v>
      </c>
      <c r="B69" s="77" t="s">
        <v>35</v>
      </c>
      <c r="C69" s="69">
        <v>163</v>
      </c>
      <c r="D69" s="69">
        <v>123</v>
      </c>
      <c r="E69" s="106">
        <v>216025000</v>
      </c>
      <c r="F69" s="106">
        <v>1181000</v>
      </c>
      <c r="G69" s="106">
        <v>535000</v>
      </c>
      <c r="H69" s="67"/>
    </row>
    <row r="70" spans="1:8" s="59" customFormat="1" ht="25.5" x14ac:dyDescent="0.2">
      <c r="A70" s="68" t="s">
        <v>217</v>
      </c>
      <c r="B70" s="77" t="s">
        <v>288</v>
      </c>
      <c r="C70" s="69">
        <v>164</v>
      </c>
      <c r="D70" s="69">
        <v>149</v>
      </c>
      <c r="E70" s="106">
        <v>201240000</v>
      </c>
      <c r="F70" s="106">
        <v>921000</v>
      </c>
      <c r="G70" s="106">
        <v>663000</v>
      </c>
      <c r="H70" s="67"/>
    </row>
    <row r="71" spans="1:8" s="59" customFormat="1" x14ac:dyDescent="0.2">
      <c r="A71" s="68" t="s">
        <v>202</v>
      </c>
      <c r="B71" s="77" t="s">
        <v>162</v>
      </c>
      <c r="C71" s="69">
        <v>165</v>
      </c>
      <c r="D71" s="69">
        <v>141</v>
      </c>
      <c r="E71" s="106">
        <v>201106000</v>
      </c>
      <c r="F71" s="106">
        <v>965000</v>
      </c>
      <c r="G71" s="106">
        <v>547000</v>
      </c>
      <c r="H71" s="67"/>
    </row>
    <row r="72" spans="1:8" s="59" customFormat="1" x14ac:dyDescent="0.2">
      <c r="A72" s="68" t="s">
        <v>174</v>
      </c>
      <c r="B72" s="77" t="s">
        <v>44</v>
      </c>
      <c r="C72" s="69">
        <v>166</v>
      </c>
      <c r="D72" s="69">
        <v>169</v>
      </c>
      <c r="E72" s="106">
        <v>197288000</v>
      </c>
      <c r="F72" s="106">
        <v>748000</v>
      </c>
      <c r="G72" s="106">
        <v>525000</v>
      </c>
      <c r="H72" s="67"/>
    </row>
    <row r="73" spans="1:8" s="59" customFormat="1" x14ac:dyDescent="0.2">
      <c r="A73" s="68" t="s">
        <v>182</v>
      </c>
      <c r="B73" s="77" t="s">
        <v>162</v>
      </c>
      <c r="C73" s="69">
        <v>167</v>
      </c>
      <c r="D73" s="69">
        <v>24</v>
      </c>
      <c r="E73" s="106">
        <v>195990000</v>
      </c>
      <c r="F73" s="106">
        <v>3883000</v>
      </c>
      <c r="G73" s="106">
        <v>149000</v>
      </c>
      <c r="H73" s="67"/>
    </row>
    <row r="74" spans="1:8" s="59" customFormat="1" x14ac:dyDescent="0.2">
      <c r="A74" s="68" t="s">
        <v>218</v>
      </c>
      <c r="B74" s="77" t="s">
        <v>50</v>
      </c>
      <c r="C74" s="69">
        <v>169</v>
      </c>
      <c r="D74" s="69">
        <v>162</v>
      </c>
      <c r="E74" s="106">
        <v>192567000</v>
      </c>
      <c r="F74" s="106">
        <v>790000</v>
      </c>
      <c r="G74" s="106">
        <v>573000</v>
      </c>
      <c r="H74" s="67"/>
    </row>
    <row r="75" spans="1:8" s="59" customFormat="1" x14ac:dyDescent="0.2">
      <c r="A75" s="68" t="s">
        <v>239</v>
      </c>
      <c r="B75" s="77" t="s">
        <v>57</v>
      </c>
      <c r="C75" s="69">
        <v>170</v>
      </c>
      <c r="D75" s="69">
        <v>188</v>
      </c>
      <c r="E75" s="106">
        <v>190868000</v>
      </c>
      <c r="F75" s="106">
        <v>581000</v>
      </c>
      <c r="G75" s="106">
        <v>581000</v>
      </c>
      <c r="H75" s="67"/>
    </row>
    <row r="76" spans="1:8" s="59" customFormat="1" x14ac:dyDescent="0.2">
      <c r="A76" s="68" t="s">
        <v>175</v>
      </c>
      <c r="B76" s="77" t="s">
        <v>32</v>
      </c>
      <c r="C76" s="69">
        <v>171</v>
      </c>
      <c r="D76" s="69">
        <v>99</v>
      </c>
      <c r="E76" s="106">
        <v>187237000</v>
      </c>
      <c r="F76" s="106">
        <v>1421000</v>
      </c>
      <c r="G76" s="106">
        <v>899000</v>
      </c>
      <c r="H76" s="67"/>
    </row>
    <row r="77" spans="1:8" s="59" customFormat="1" x14ac:dyDescent="0.2">
      <c r="A77" s="68" t="s">
        <v>211</v>
      </c>
      <c r="B77" s="77" t="s">
        <v>164</v>
      </c>
      <c r="C77" s="69">
        <v>172</v>
      </c>
      <c r="D77" s="69">
        <v>150</v>
      </c>
      <c r="E77" s="106">
        <v>182000000</v>
      </c>
      <c r="F77" s="106">
        <v>912000</v>
      </c>
      <c r="G77" s="106">
        <v>263000</v>
      </c>
      <c r="H77" s="67"/>
    </row>
    <row r="78" spans="1:8" s="59" customFormat="1" x14ac:dyDescent="0.2">
      <c r="A78" s="68" t="s">
        <v>225</v>
      </c>
      <c r="B78" s="77" t="s">
        <v>163</v>
      </c>
      <c r="C78" s="69">
        <v>173</v>
      </c>
      <c r="D78" s="69">
        <v>168</v>
      </c>
      <c r="E78" s="106">
        <v>180257000</v>
      </c>
      <c r="F78" s="106">
        <v>769000</v>
      </c>
      <c r="G78" s="106">
        <v>643000</v>
      </c>
      <c r="H78" s="67"/>
    </row>
    <row r="79" spans="1:8" s="59" customFormat="1" ht="25.5" x14ac:dyDescent="0.2">
      <c r="A79" s="68" t="s">
        <v>221</v>
      </c>
      <c r="B79" s="77" t="s">
        <v>289</v>
      </c>
      <c r="C79" s="69">
        <v>174</v>
      </c>
      <c r="D79" s="69">
        <v>165</v>
      </c>
      <c r="E79" s="106">
        <v>178415000</v>
      </c>
      <c r="F79" s="106">
        <v>779000</v>
      </c>
      <c r="G79" s="106">
        <v>652000</v>
      </c>
      <c r="H79" s="67"/>
    </row>
    <row r="80" spans="1:8" s="59" customFormat="1" x14ac:dyDescent="0.2">
      <c r="A80" s="68" t="s">
        <v>148</v>
      </c>
      <c r="B80" s="77" t="s">
        <v>59</v>
      </c>
      <c r="C80" s="69">
        <v>175</v>
      </c>
      <c r="D80" s="69">
        <v>169</v>
      </c>
      <c r="E80" s="106">
        <v>171194000</v>
      </c>
      <c r="F80" s="106">
        <v>748000</v>
      </c>
      <c r="G80" s="106">
        <v>641000</v>
      </c>
      <c r="H80" s="67"/>
    </row>
    <row r="81" spans="1:8" s="59" customFormat="1" x14ac:dyDescent="0.2">
      <c r="A81" s="68" t="s">
        <v>12</v>
      </c>
      <c r="B81" s="77" t="s">
        <v>45</v>
      </c>
      <c r="C81" s="69">
        <v>176</v>
      </c>
      <c r="D81" s="69">
        <v>148</v>
      </c>
      <c r="E81" s="106">
        <v>170999000</v>
      </c>
      <c r="F81" s="106">
        <v>924000</v>
      </c>
      <c r="G81" s="106">
        <v>640000</v>
      </c>
      <c r="H81" s="67"/>
    </row>
    <row r="82" spans="1:8" s="59" customFormat="1" x14ac:dyDescent="0.2">
      <c r="A82" s="68" t="s">
        <v>9</v>
      </c>
      <c r="B82" s="77" t="s">
        <v>165</v>
      </c>
      <c r="C82" s="69">
        <v>177</v>
      </c>
      <c r="D82" s="69">
        <v>185</v>
      </c>
      <c r="E82" s="106">
        <v>163900000</v>
      </c>
      <c r="F82" s="106">
        <v>607000</v>
      </c>
      <c r="G82" s="106">
        <v>528000</v>
      </c>
      <c r="H82" s="67"/>
    </row>
    <row r="83" spans="1:8" s="59" customFormat="1" ht="25.5" x14ac:dyDescent="0.2">
      <c r="A83" s="68" t="s">
        <v>176</v>
      </c>
      <c r="B83" s="77" t="s">
        <v>290</v>
      </c>
      <c r="C83" s="69">
        <v>178</v>
      </c>
      <c r="D83" s="69">
        <v>122</v>
      </c>
      <c r="E83" s="106">
        <v>162031000</v>
      </c>
      <c r="F83" s="106">
        <v>1184000</v>
      </c>
      <c r="G83" s="106">
        <v>676000</v>
      </c>
      <c r="H83" s="67"/>
    </row>
    <row r="84" spans="1:8" s="59" customFormat="1" x14ac:dyDescent="0.2">
      <c r="A84" s="68" t="s">
        <v>235</v>
      </c>
      <c r="B84" s="77" t="s">
        <v>57</v>
      </c>
      <c r="C84" s="69">
        <v>179</v>
      </c>
      <c r="D84" s="69">
        <v>175</v>
      </c>
      <c r="E84" s="106">
        <v>159713000</v>
      </c>
      <c r="F84" s="106">
        <v>696000</v>
      </c>
      <c r="G84" s="106">
        <v>502000</v>
      </c>
      <c r="H84" s="67"/>
    </row>
    <row r="85" spans="1:8" s="59" customFormat="1" ht="25.5" x14ac:dyDescent="0.2">
      <c r="A85" s="68" t="s">
        <v>234</v>
      </c>
      <c r="B85" s="77" t="s">
        <v>291</v>
      </c>
      <c r="C85" s="69">
        <v>180</v>
      </c>
      <c r="D85" s="69">
        <v>176</v>
      </c>
      <c r="E85" s="106">
        <v>159440000</v>
      </c>
      <c r="F85" s="106">
        <v>682000</v>
      </c>
      <c r="G85" s="106">
        <v>327000</v>
      </c>
      <c r="H85" s="67"/>
    </row>
    <row r="86" spans="1:8" s="59" customFormat="1" x14ac:dyDescent="0.2">
      <c r="A86" s="68" t="s">
        <v>193</v>
      </c>
      <c r="B86" s="77" t="s">
        <v>35</v>
      </c>
      <c r="C86" s="69">
        <v>181</v>
      </c>
      <c r="D86" s="69">
        <v>115</v>
      </c>
      <c r="E86" s="106">
        <v>157471000</v>
      </c>
      <c r="F86" s="106">
        <v>1240000</v>
      </c>
      <c r="G86" s="106">
        <v>844000</v>
      </c>
      <c r="H86" s="67"/>
    </row>
    <row r="87" spans="1:8" s="59" customFormat="1" x14ac:dyDescent="0.2">
      <c r="A87" s="68" t="s">
        <v>245</v>
      </c>
      <c r="B87" s="77" t="s">
        <v>292</v>
      </c>
      <c r="C87" s="69">
        <v>182</v>
      </c>
      <c r="D87" s="69">
        <v>192</v>
      </c>
      <c r="E87" s="106">
        <v>153173000</v>
      </c>
      <c r="F87" s="106">
        <v>550000</v>
      </c>
      <c r="G87" s="106">
        <v>461000</v>
      </c>
      <c r="H87" s="67"/>
    </row>
    <row r="88" spans="1:8" s="59" customFormat="1" x14ac:dyDescent="0.2">
      <c r="A88" s="68" t="s">
        <v>61</v>
      </c>
      <c r="B88" s="77" t="s">
        <v>35</v>
      </c>
      <c r="C88" s="69">
        <v>183</v>
      </c>
      <c r="D88" s="69">
        <v>104</v>
      </c>
      <c r="E88" s="106">
        <v>146259000</v>
      </c>
      <c r="F88" s="106">
        <v>1388000</v>
      </c>
      <c r="G88" s="106">
        <v>847000</v>
      </c>
      <c r="H88" s="67"/>
    </row>
    <row r="89" spans="1:8" s="59" customFormat="1" x14ac:dyDescent="0.2">
      <c r="A89" s="68" t="s">
        <v>183</v>
      </c>
      <c r="B89" s="77" t="s">
        <v>33</v>
      </c>
      <c r="C89" s="69">
        <v>184</v>
      </c>
      <c r="D89" s="69">
        <v>22</v>
      </c>
      <c r="E89" s="106">
        <v>146000000</v>
      </c>
      <c r="F89" s="106">
        <v>4102000</v>
      </c>
      <c r="G89" s="106">
        <v>4102000</v>
      </c>
      <c r="H89" s="67"/>
    </row>
    <row r="90" spans="1:8" s="59" customFormat="1" x14ac:dyDescent="0.2">
      <c r="A90" s="68" t="s">
        <v>177</v>
      </c>
      <c r="B90" s="77" t="s">
        <v>40</v>
      </c>
      <c r="C90" s="69">
        <v>185</v>
      </c>
      <c r="D90" s="69">
        <v>179</v>
      </c>
      <c r="E90" s="106">
        <v>145529000</v>
      </c>
      <c r="F90" s="106">
        <v>671000</v>
      </c>
      <c r="G90" s="106">
        <v>567000</v>
      </c>
      <c r="H90" s="67"/>
    </row>
    <row r="91" spans="1:8" s="59" customFormat="1" x14ac:dyDescent="0.2">
      <c r="A91" s="68" t="s">
        <v>257</v>
      </c>
      <c r="B91" s="77" t="s">
        <v>59</v>
      </c>
      <c r="C91" s="69">
        <v>186</v>
      </c>
      <c r="D91" s="69">
        <v>194</v>
      </c>
      <c r="E91" s="106">
        <v>143275000</v>
      </c>
      <c r="F91" s="106">
        <v>501000</v>
      </c>
      <c r="G91" s="106">
        <v>415000</v>
      </c>
      <c r="H91" s="67"/>
    </row>
    <row r="92" spans="1:8" s="59" customFormat="1" x14ac:dyDescent="0.2">
      <c r="A92" s="68" t="s">
        <v>206</v>
      </c>
      <c r="B92" s="68" t="s">
        <v>150</v>
      </c>
      <c r="C92" s="69">
        <v>187</v>
      </c>
      <c r="D92" s="69">
        <v>161</v>
      </c>
      <c r="E92" s="106">
        <v>141354000</v>
      </c>
      <c r="F92" s="106">
        <v>801000</v>
      </c>
      <c r="G92" s="106">
        <v>638000</v>
      </c>
      <c r="H92" s="67"/>
    </row>
    <row r="93" spans="1:8" s="59" customFormat="1" x14ac:dyDescent="0.2">
      <c r="A93" s="68" t="s">
        <v>248</v>
      </c>
      <c r="B93" s="77" t="s">
        <v>270</v>
      </c>
      <c r="C93" s="69">
        <v>188</v>
      </c>
      <c r="D93" s="69">
        <v>198</v>
      </c>
      <c r="E93" s="106">
        <v>139984000</v>
      </c>
      <c r="F93" s="106">
        <v>413000</v>
      </c>
      <c r="G93" s="106">
        <v>413000</v>
      </c>
      <c r="H93" s="67"/>
    </row>
    <row r="94" spans="1:8" s="59" customFormat="1" x14ac:dyDescent="0.2">
      <c r="A94" s="68" t="s">
        <v>254</v>
      </c>
      <c r="B94" s="77" t="s">
        <v>293</v>
      </c>
      <c r="C94" s="69">
        <v>189</v>
      </c>
      <c r="D94" s="69">
        <v>167</v>
      </c>
      <c r="E94" s="106">
        <v>138926000</v>
      </c>
      <c r="F94" s="106">
        <v>772000</v>
      </c>
      <c r="G94" s="106">
        <v>772000</v>
      </c>
      <c r="H94" s="67"/>
    </row>
    <row r="95" spans="1:8" s="59" customFormat="1" ht="25.5" x14ac:dyDescent="0.2">
      <c r="A95" s="68" t="s">
        <v>258</v>
      </c>
      <c r="B95" s="77" t="s">
        <v>259</v>
      </c>
      <c r="C95" s="69">
        <v>190</v>
      </c>
      <c r="D95" s="69">
        <v>146</v>
      </c>
      <c r="E95" s="106">
        <v>137643000</v>
      </c>
      <c r="F95" s="106">
        <v>938000</v>
      </c>
      <c r="G95" s="106">
        <v>1138000</v>
      </c>
      <c r="H95" s="67"/>
    </row>
    <row r="96" spans="1:8" s="59" customFormat="1" ht="25.5" x14ac:dyDescent="0.2">
      <c r="A96" s="68" t="s">
        <v>260</v>
      </c>
      <c r="B96" s="77" t="s">
        <v>294</v>
      </c>
      <c r="C96" s="69">
        <v>191</v>
      </c>
      <c r="D96" s="69">
        <v>200</v>
      </c>
      <c r="E96" s="106">
        <v>134522000</v>
      </c>
      <c r="F96" s="106">
        <v>368000</v>
      </c>
      <c r="G96" s="106">
        <v>365000</v>
      </c>
      <c r="H96" s="67"/>
    </row>
    <row r="97" spans="1:8" s="59" customFormat="1" x14ac:dyDescent="0.2">
      <c r="A97" s="68" t="s">
        <v>282</v>
      </c>
      <c r="B97" s="77" t="s">
        <v>270</v>
      </c>
      <c r="C97" s="69">
        <v>192</v>
      </c>
      <c r="D97" s="69">
        <v>195</v>
      </c>
      <c r="E97" s="106">
        <v>134300000</v>
      </c>
      <c r="F97" s="106">
        <v>482000</v>
      </c>
      <c r="G97" s="106">
        <v>311000</v>
      </c>
      <c r="H97" s="67"/>
    </row>
    <row r="98" spans="1:8" s="59" customFormat="1" x14ac:dyDescent="0.2">
      <c r="A98" s="68" t="s">
        <v>247</v>
      </c>
      <c r="B98" s="68" t="s">
        <v>42</v>
      </c>
      <c r="C98" s="69">
        <v>193</v>
      </c>
      <c r="D98" s="69">
        <v>196</v>
      </c>
      <c r="E98" s="106">
        <v>134064000</v>
      </c>
      <c r="F98" s="106">
        <v>455000</v>
      </c>
      <c r="G98" s="106">
        <v>357000</v>
      </c>
      <c r="H98" s="67"/>
    </row>
    <row r="99" spans="1:8" s="59" customFormat="1" x14ac:dyDescent="0.2">
      <c r="A99" s="68" t="s">
        <v>256</v>
      </c>
      <c r="B99" s="77" t="s">
        <v>33</v>
      </c>
      <c r="C99" s="69">
        <v>194</v>
      </c>
      <c r="D99" s="69">
        <v>120</v>
      </c>
      <c r="E99" s="106">
        <v>133636000</v>
      </c>
      <c r="F99" s="106">
        <v>1186000</v>
      </c>
      <c r="G99" s="106">
        <v>988000</v>
      </c>
      <c r="H99" s="67"/>
    </row>
    <row r="100" spans="1:8" s="59" customFormat="1" x14ac:dyDescent="0.2">
      <c r="A100" s="68" t="s">
        <v>275</v>
      </c>
      <c r="B100" s="68" t="s">
        <v>162</v>
      </c>
      <c r="C100" s="69">
        <v>196</v>
      </c>
      <c r="D100" s="69">
        <v>61</v>
      </c>
      <c r="E100" s="106">
        <v>130842000</v>
      </c>
      <c r="F100" s="106">
        <v>2286000</v>
      </c>
      <c r="G100" s="106">
        <v>1511000</v>
      </c>
      <c r="H100" s="67"/>
    </row>
    <row r="101" spans="1:8" s="59" customFormat="1" x14ac:dyDescent="0.2">
      <c r="A101" s="68" t="s">
        <v>11</v>
      </c>
      <c r="B101" s="77" t="s">
        <v>52</v>
      </c>
      <c r="C101" s="69">
        <v>197</v>
      </c>
      <c r="D101" s="69">
        <v>137</v>
      </c>
      <c r="E101" s="106">
        <v>129646000</v>
      </c>
      <c r="F101" s="106">
        <v>1002000</v>
      </c>
      <c r="G101" s="106">
        <v>526000</v>
      </c>
      <c r="H101" s="67"/>
    </row>
    <row r="102" spans="1:8" s="59" customFormat="1" x14ac:dyDescent="0.2">
      <c r="A102" s="68" t="s">
        <v>238</v>
      </c>
      <c r="B102" s="77" t="s">
        <v>41</v>
      </c>
      <c r="C102" s="69">
        <v>198</v>
      </c>
      <c r="D102" s="69">
        <v>141</v>
      </c>
      <c r="E102" s="106">
        <v>128534000</v>
      </c>
      <c r="F102" s="106">
        <v>965000</v>
      </c>
      <c r="G102" s="106">
        <v>644000</v>
      </c>
      <c r="H102" s="67"/>
    </row>
    <row r="103" spans="1:8" ht="25.5" x14ac:dyDescent="0.25">
      <c r="A103" s="68" t="s">
        <v>280</v>
      </c>
      <c r="B103" s="68" t="s">
        <v>287</v>
      </c>
      <c r="C103" s="69">
        <v>199</v>
      </c>
      <c r="D103" s="69">
        <v>151</v>
      </c>
      <c r="E103" s="106">
        <v>128178000</v>
      </c>
      <c r="F103" s="106">
        <v>900000</v>
      </c>
      <c r="G103" s="106">
        <v>804000</v>
      </c>
      <c r="H103" s="67"/>
    </row>
    <row r="104" spans="1:8" s="59" customFormat="1" ht="25.5" x14ac:dyDescent="0.2">
      <c r="A104" s="68" t="s">
        <v>278</v>
      </c>
      <c r="B104" s="77" t="s">
        <v>38</v>
      </c>
      <c r="C104" s="69">
        <v>200</v>
      </c>
      <c r="D104" s="69">
        <v>113</v>
      </c>
      <c r="E104" s="106">
        <v>126406000</v>
      </c>
      <c r="F104" s="106">
        <v>1244000</v>
      </c>
      <c r="G104" s="106">
        <v>832000</v>
      </c>
      <c r="H104" s="67"/>
    </row>
    <row r="1854" spans="1:7" hidden="1" x14ac:dyDescent="0.25">
      <c r="A1854" s="44"/>
      <c r="B1854" s="71"/>
      <c r="C1854" s="71"/>
      <c r="D1854" s="71"/>
      <c r="E1854" s="71"/>
      <c r="F1854" s="71"/>
      <c r="G1854" s="71"/>
    </row>
  </sheetData>
  <sortState xmlns:xlrd2="http://schemas.microsoft.com/office/spreadsheetml/2017/richdata2" ref="A26:G104">
    <sortCondition ref="C26:C104"/>
  </sortState>
  <dataValidations count="1">
    <dataValidation type="list" allowBlank="1" showInputMessage="1" showErrorMessage="1" errorTitle="Invalid Response" error="Please provide a valid response." sqref="J3 J15:J25 F16:F24 H4:H14 H16:H99 H100:H104 F4:F14 F26:F99 F100:F104" xr:uid="{FBB4A53C-A9D7-45FB-98BD-716181A9F587}">
      <formula1>"X"</formula1>
    </dataValidation>
  </dataValidations>
  <pageMargins left="0.2" right="0.2" top="0.25" bottom="0.25" header="0.3" footer="0.3"/>
  <pageSetup scale="72" fitToHeight="2"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K52"/>
  <sheetViews>
    <sheetView workbookViewId="0"/>
  </sheetViews>
  <sheetFormatPr defaultColWidth="0" defaultRowHeight="15" customHeight="1" zeroHeight="1" x14ac:dyDescent="0.25"/>
  <cols>
    <col min="1" max="1" width="15" style="6" customWidth="1"/>
    <col min="2" max="2" width="56.7109375" style="19" customWidth="1"/>
    <col min="3" max="3" width="19.28515625" style="19" hidden="1" customWidth="1"/>
    <col min="4" max="4" width="22.28515625" style="19" customWidth="1"/>
    <col min="5" max="5" width="2" style="20" hidden="1" customWidth="1"/>
    <col min="6" max="6" width="13.85546875" hidden="1" customWidth="1"/>
    <col min="7" max="7" width="9.140625" hidden="1" customWidth="1"/>
    <col min="8" max="10" width="9.140625" hidden="1"/>
    <col min="11" max="11" width="0.7109375" hidden="1" customWidth="1"/>
    <col min="12" max="16384" width="9.140625" hidden="1"/>
  </cols>
  <sheetData>
    <row r="1" spans="1:6" ht="49.5" customHeight="1" x14ac:dyDescent="0.25">
      <c r="A1" s="1" t="s">
        <v>17</v>
      </c>
      <c r="B1" s="2" t="str">
        <f>IF(TOC!E4="","",TOC!E4)</f>
        <v/>
      </c>
      <c r="C1" s="2"/>
      <c r="D1" s="2"/>
      <c r="E1" s="2"/>
      <c r="F1" s="2"/>
    </row>
    <row r="2" spans="1:6" ht="36" customHeight="1" x14ac:dyDescent="0.25">
      <c r="A2" s="91" t="s">
        <v>13</v>
      </c>
      <c r="B2" s="91" t="s">
        <v>0</v>
      </c>
      <c r="C2" s="91" t="s">
        <v>1</v>
      </c>
      <c r="D2" s="91" t="s">
        <v>2</v>
      </c>
      <c r="E2" s="5"/>
    </row>
    <row r="3" spans="1:6" s="66" customFormat="1" ht="12.75" x14ac:dyDescent="0.25">
      <c r="A3" s="64">
        <v>1</v>
      </c>
      <c r="B3" s="61"/>
      <c r="C3" s="62"/>
      <c r="D3" s="63"/>
      <c r="E3" s="65"/>
    </row>
    <row r="4" spans="1:6" s="66" customFormat="1" ht="12.75" x14ac:dyDescent="0.25">
      <c r="A4" s="64">
        <v>2</v>
      </c>
      <c r="B4" s="61"/>
      <c r="C4" s="62"/>
      <c r="D4" s="63"/>
      <c r="E4" s="65"/>
    </row>
    <row r="5" spans="1:6" s="66" customFormat="1" ht="12.75" x14ac:dyDescent="0.25">
      <c r="A5" s="64">
        <v>3</v>
      </c>
      <c r="B5" s="61"/>
      <c r="C5" s="62"/>
      <c r="D5" s="63"/>
      <c r="E5" s="65"/>
    </row>
    <row r="6" spans="1:6" s="66" customFormat="1" ht="12.75" x14ac:dyDescent="0.25">
      <c r="A6" s="64">
        <v>4</v>
      </c>
      <c r="B6" s="61"/>
      <c r="C6" s="62"/>
      <c r="D6" s="63"/>
      <c r="E6" s="65"/>
    </row>
    <row r="7" spans="1:6" s="66" customFormat="1" ht="12.75" x14ac:dyDescent="0.25">
      <c r="A7" s="64">
        <v>5</v>
      </c>
      <c r="B7" s="61"/>
      <c r="C7" s="62"/>
      <c r="D7" s="63"/>
      <c r="E7" s="65"/>
    </row>
    <row r="8" spans="1:6" s="66" customFormat="1" ht="12.75" x14ac:dyDescent="0.25">
      <c r="A8" s="64">
        <v>6</v>
      </c>
      <c r="B8" s="61"/>
      <c r="C8" s="62"/>
      <c r="D8" s="63"/>
      <c r="E8" s="65"/>
    </row>
    <row r="9" spans="1:6" s="66" customFormat="1" ht="12.75" x14ac:dyDescent="0.25">
      <c r="A9" s="64">
        <v>7</v>
      </c>
      <c r="B9" s="61"/>
      <c r="C9" s="62"/>
      <c r="D9" s="63"/>
      <c r="E9" s="65"/>
    </row>
    <row r="10" spans="1:6" s="66" customFormat="1" ht="12.75" x14ac:dyDescent="0.25">
      <c r="A10" s="64">
        <v>8</v>
      </c>
      <c r="B10" s="61"/>
      <c r="C10" s="62"/>
      <c r="D10" s="63"/>
      <c r="E10" s="65"/>
    </row>
    <row r="11" spans="1:6" s="66" customFormat="1" ht="12.75" x14ac:dyDescent="0.25">
      <c r="A11" s="64">
        <v>9</v>
      </c>
      <c r="B11" s="61"/>
      <c r="C11" s="62"/>
      <c r="D11" s="63"/>
      <c r="E11" s="65"/>
    </row>
    <row r="12" spans="1:6" s="66" customFormat="1" ht="12.75" x14ac:dyDescent="0.25">
      <c r="A12" s="64">
        <v>10</v>
      </c>
      <c r="B12" s="61"/>
      <c r="C12" s="62"/>
      <c r="D12" s="63"/>
      <c r="E12" s="65"/>
    </row>
    <row r="13" spans="1:6" s="66" customFormat="1" ht="12.75" x14ac:dyDescent="0.25">
      <c r="A13" s="64">
        <v>11</v>
      </c>
      <c r="B13" s="61"/>
      <c r="C13" s="62"/>
      <c r="D13" s="63"/>
      <c r="E13" s="65"/>
    </row>
    <row r="14" spans="1:6" s="66" customFormat="1" ht="12.75" x14ac:dyDescent="0.25">
      <c r="A14" s="64">
        <v>12</v>
      </c>
      <c r="B14" s="61"/>
      <c r="C14" s="62"/>
      <c r="D14" s="63"/>
      <c r="E14" s="65"/>
    </row>
    <row r="15" spans="1:6" s="66" customFormat="1" ht="12.75" x14ac:dyDescent="0.25">
      <c r="A15" s="64">
        <v>13</v>
      </c>
      <c r="B15" s="61"/>
      <c r="C15" s="62"/>
      <c r="D15" s="63"/>
      <c r="E15" s="65"/>
    </row>
    <row r="16" spans="1:6" s="66" customFormat="1" ht="12.75" x14ac:dyDescent="0.25">
      <c r="A16" s="64">
        <v>14</v>
      </c>
      <c r="B16" s="61"/>
      <c r="C16" s="62"/>
      <c r="D16" s="63"/>
      <c r="E16" s="65"/>
    </row>
    <row r="17" spans="1:5" s="66" customFormat="1" ht="12.75" x14ac:dyDescent="0.25">
      <c r="A17" s="64">
        <v>15</v>
      </c>
      <c r="B17" s="61"/>
      <c r="C17" s="62"/>
      <c r="D17" s="63"/>
      <c r="E17" s="65"/>
    </row>
    <row r="18" spans="1:5" s="66" customFormat="1" ht="12.75" x14ac:dyDescent="0.25">
      <c r="A18" s="64">
        <v>16</v>
      </c>
      <c r="B18" s="61"/>
      <c r="C18" s="62"/>
      <c r="D18" s="63"/>
      <c r="E18" s="65"/>
    </row>
    <row r="19" spans="1:5" s="66" customFormat="1" ht="12.75" x14ac:dyDescent="0.25">
      <c r="A19" s="64">
        <v>17</v>
      </c>
      <c r="B19" s="61"/>
      <c r="C19" s="62"/>
      <c r="D19" s="63"/>
      <c r="E19" s="65"/>
    </row>
    <row r="20" spans="1:5" s="66" customFormat="1" ht="12.75" x14ac:dyDescent="0.25">
      <c r="A20" s="64">
        <v>18</v>
      </c>
      <c r="B20" s="61"/>
      <c r="C20" s="62"/>
      <c r="D20" s="63"/>
      <c r="E20" s="65"/>
    </row>
    <row r="21" spans="1:5" s="66" customFormat="1" ht="12.75" x14ac:dyDescent="0.25">
      <c r="A21" s="64">
        <v>19</v>
      </c>
      <c r="B21" s="61"/>
      <c r="C21" s="62"/>
      <c r="D21" s="63"/>
      <c r="E21" s="65"/>
    </row>
    <row r="22" spans="1:5" s="66" customFormat="1" ht="12.75" x14ac:dyDescent="0.25">
      <c r="A22" s="64">
        <v>20</v>
      </c>
      <c r="B22" s="61"/>
      <c r="C22" s="62"/>
      <c r="D22" s="63"/>
      <c r="E22" s="65"/>
    </row>
    <row r="23" spans="1:5" s="66" customFormat="1" ht="12.75" x14ac:dyDescent="0.25">
      <c r="A23" s="64">
        <v>21</v>
      </c>
      <c r="B23" s="61"/>
      <c r="C23" s="62"/>
      <c r="D23" s="63"/>
      <c r="E23" s="65"/>
    </row>
    <row r="24" spans="1:5" s="66" customFormat="1" ht="12.75" x14ac:dyDescent="0.25">
      <c r="A24" s="64">
        <v>22</v>
      </c>
      <c r="B24" s="61"/>
      <c r="C24" s="62"/>
      <c r="D24" s="63"/>
      <c r="E24" s="65"/>
    </row>
    <row r="25" spans="1:5" s="66" customFormat="1" ht="12.75" x14ac:dyDescent="0.25">
      <c r="A25" s="64">
        <v>23</v>
      </c>
      <c r="B25" s="61"/>
      <c r="C25" s="62"/>
      <c r="D25" s="63"/>
      <c r="E25" s="65"/>
    </row>
    <row r="26" spans="1:5" s="66" customFormat="1" ht="12.75" x14ac:dyDescent="0.25">
      <c r="A26" s="64">
        <v>24</v>
      </c>
      <c r="B26" s="61"/>
      <c r="C26" s="62"/>
      <c r="D26" s="63"/>
      <c r="E26" s="65"/>
    </row>
    <row r="27" spans="1:5" s="66" customFormat="1" ht="12.75" x14ac:dyDescent="0.25">
      <c r="A27" s="64">
        <v>25</v>
      </c>
      <c r="B27" s="61"/>
      <c r="C27" s="62"/>
      <c r="D27" s="63"/>
      <c r="E27" s="65"/>
    </row>
    <row r="28" spans="1:5" s="66" customFormat="1" ht="12.75" x14ac:dyDescent="0.25">
      <c r="A28" s="64">
        <v>26</v>
      </c>
      <c r="B28" s="61"/>
      <c r="C28" s="62"/>
      <c r="D28" s="63"/>
      <c r="E28" s="65"/>
    </row>
    <row r="29" spans="1:5" s="66" customFormat="1" ht="12.75" x14ac:dyDescent="0.25">
      <c r="A29" s="64">
        <v>27</v>
      </c>
      <c r="B29" s="61"/>
      <c r="C29" s="62"/>
      <c r="D29" s="63"/>
      <c r="E29" s="65"/>
    </row>
    <row r="30" spans="1:5" s="66" customFormat="1" ht="12.75" x14ac:dyDescent="0.25">
      <c r="A30" s="64">
        <v>28</v>
      </c>
      <c r="B30" s="61"/>
      <c r="C30" s="62"/>
      <c r="D30" s="63"/>
      <c r="E30" s="65"/>
    </row>
    <row r="31" spans="1:5" s="66" customFormat="1" ht="12.75" x14ac:dyDescent="0.25">
      <c r="A31" s="64">
        <v>29</v>
      </c>
      <c r="B31" s="61"/>
      <c r="C31" s="62"/>
      <c r="D31" s="63"/>
      <c r="E31" s="65"/>
    </row>
    <row r="32" spans="1:5" s="66" customFormat="1" ht="12.75" x14ac:dyDescent="0.25">
      <c r="A32" s="64">
        <v>30</v>
      </c>
      <c r="B32" s="61"/>
      <c r="C32" s="62"/>
      <c r="D32" s="63"/>
      <c r="E32" s="65"/>
    </row>
    <row r="33" spans="1:5" ht="7.5" hidden="1" customHeight="1" x14ac:dyDescent="0.25">
      <c r="A33" s="11"/>
      <c r="B33" s="12"/>
      <c r="C33" s="13"/>
      <c r="D33" s="14"/>
      <c r="E33" s="5"/>
    </row>
    <row r="34" spans="1:5" hidden="1" x14ac:dyDescent="0.25">
      <c r="A34" s="15">
        <v>32</v>
      </c>
      <c r="B34" s="16"/>
      <c r="C34" s="17"/>
      <c r="D34" s="18"/>
      <c r="E34" s="5"/>
    </row>
    <row r="35" spans="1:5" hidden="1" x14ac:dyDescent="0.25">
      <c r="A35" s="7">
        <v>33</v>
      </c>
      <c r="B35" s="8"/>
      <c r="C35" s="9"/>
      <c r="D35" s="10"/>
      <c r="E35" s="5"/>
    </row>
    <row r="36" spans="1:5" hidden="1" x14ac:dyDescent="0.25">
      <c r="A36" s="7">
        <v>34</v>
      </c>
      <c r="B36" s="8"/>
      <c r="C36" s="9"/>
      <c r="D36" s="10"/>
      <c r="E36" s="5"/>
    </row>
    <row r="37" spans="1:5" hidden="1" x14ac:dyDescent="0.25">
      <c r="A37" s="7">
        <v>35</v>
      </c>
      <c r="B37" s="8"/>
      <c r="C37" s="9"/>
      <c r="D37" s="10"/>
      <c r="E37" s="5"/>
    </row>
    <row r="38" spans="1:5" hidden="1" x14ac:dyDescent="0.25">
      <c r="A38" s="7">
        <v>36</v>
      </c>
      <c r="B38" s="8"/>
      <c r="C38" s="9"/>
      <c r="D38" s="10"/>
      <c r="E38" s="5"/>
    </row>
    <row r="39" spans="1:5" hidden="1" x14ac:dyDescent="0.25">
      <c r="A39" s="7">
        <v>37</v>
      </c>
      <c r="B39" s="8"/>
      <c r="C39" s="9"/>
      <c r="D39" s="10"/>
      <c r="E39" s="5"/>
    </row>
    <row r="40" spans="1:5" hidden="1" x14ac:dyDescent="0.25">
      <c r="A40" s="7">
        <v>38</v>
      </c>
      <c r="B40" s="8"/>
      <c r="C40" s="9"/>
      <c r="D40" s="10"/>
      <c r="E40" s="5"/>
    </row>
    <row r="41" spans="1:5" hidden="1" x14ac:dyDescent="0.25">
      <c r="A41" s="7">
        <v>39</v>
      </c>
      <c r="B41" s="8"/>
      <c r="C41" s="9"/>
      <c r="D41" s="10"/>
      <c r="E41" s="5"/>
    </row>
    <row r="42" spans="1:5" hidden="1" x14ac:dyDescent="0.25">
      <c r="A42" s="7">
        <v>40</v>
      </c>
      <c r="B42" s="8"/>
      <c r="C42" s="9"/>
      <c r="D42" s="10"/>
      <c r="E42" s="5"/>
    </row>
    <row r="43" spans="1:5" hidden="1" x14ac:dyDescent="0.25">
      <c r="A43" s="7">
        <v>41</v>
      </c>
      <c r="B43" s="8"/>
      <c r="C43" s="9"/>
      <c r="D43" s="10"/>
      <c r="E43" s="5"/>
    </row>
    <row r="44" spans="1:5" hidden="1" x14ac:dyDescent="0.25">
      <c r="A44" s="7">
        <v>42</v>
      </c>
      <c r="B44" s="8"/>
      <c r="C44" s="9"/>
      <c r="D44" s="10"/>
      <c r="E44" s="5"/>
    </row>
    <row r="45" spans="1:5" hidden="1" x14ac:dyDescent="0.25">
      <c r="A45" s="7">
        <v>43</v>
      </c>
      <c r="B45" s="8"/>
      <c r="C45" s="9"/>
      <c r="D45" s="10"/>
      <c r="E45" s="5"/>
    </row>
    <row r="46" spans="1:5" hidden="1" x14ac:dyDescent="0.25">
      <c r="A46" s="7">
        <v>44</v>
      </c>
      <c r="B46" s="8"/>
      <c r="C46" s="9"/>
      <c r="D46" s="10"/>
      <c r="E46" s="5"/>
    </row>
    <row r="47" spans="1:5" hidden="1" x14ac:dyDescent="0.25">
      <c r="A47" s="7">
        <v>45</v>
      </c>
      <c r="B47" s="8"/>
      <c r="C47" s="9"/>
      <c r="D47" s="10"/>
      <c r="E47" s="5"/>
    </row>
    <row r="48" spans="1:5" hidden="1" x14ac:dyDescent="0.25">
      <c r="A48" s="7">
        <v>46</v>
      </c>
      <c r="B48" s="8"/>
      <c r="C48" s="9"/>
      <c r="D48" s="10"/>
      <c r="E48" s="5"/>
    </row>
    <row r="49" spans="1:5" hidden="1" x14ac:dyDescent="0.25">
      <c r="A49" s="7">
        <v>47</v>
      </c>
      <c r="B49" s="8"/>
      <c r="C49" s="9"/>
      <c r="D49" s="10"/>
      <c r="E49" s="5"/>
    </row>
    <row r="50" spans="1:5" hidden="1" x14ac:dyDescent="0.25">
      <c r="A50" s="7">
        <v>48</v>
      </c>
      <c r="B50" s="8"/>
      <c r="C50" s="9"/>
      <c r="D50" s="10"/>
      <c r="E50" s="5"/>
    </row>
    <row r="51" spans="1:5" hidden="1" x14ac:dyDescent="0.25">
      <c r="A51" s="7">
        <v>49</v>
      </c>
      <c r="B51" s="8"/>
      <c r="C51" s="9"/>
      <c r="D51" s="10"/>
      <c r="E51" s="5"/>
    </row>
    <row r="52" spans="1:5" hidden="1" x14ac:dyDescent="0.25">
      <c r="A52" s="7">
        <v>50</v>
      </c>
      <c r="B52" s="8"/>
      <c r="C52" s="9"/>
      <c r="D52" s="10"/>
      <c r="E52" s="5"/>
    </row>
  </sheetData>
  <pageMargins left="0.45" right="0.45" top="0.5" bottom="0.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A322EA8E8AAD4419FB68A113C6F78DF" ma:contentTypeVersion="13" ma:contentTypeDescription="Create a new document." ma:contentTypeScope="" ma:versionID="d3dc7cd57e60f782c2afe19b58ec38a5">
  <xsd:schema xmlns:xsd="http://www.w3.org/2001/XMLSchema" xmlns:xs="http://www.w3.org/2001/XMLSchema" xmlns:p="http://schemas.microsoft.com/office/2006/metadata/properties" xmlns:ns2="535724b6-7a5b-400f-b0cb-2c13c55ffdae" xmlns:ns3="55ef169b-bdfe-4979-bc0c-2343fd055942" targetNamespace="http://schemas.microsoft.com/office/2006/metadata/properties" ma:root="true" ma:fieldsID="33c5c0f94291ec13decc5973b134a3f3" ns2:_="" ns3:_="">
    <xsd:import namespace="535724b6-7a5b-400f-b0cb-2c13c55ffdae"/>
    <xsd:import namespace="55ef169b-bdfe-4979-bc0c-2343fd0559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Instruct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5724b6-7a5b-400f-b0cb-2c13c55ffd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47bde53e-b0a2-4e98-8550-8a152603f3a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Instructions" ma:index="20" nillable="true" ma:displayName="Instructions" ma:format="Dropdown" ma:internalName="Instruction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5ef169b-bdfe-4979-bc0c-2343fd05594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875c975b-e378-48e0-843f-89cd6d9a71db}" ma:internalName="TaxCatchAll" ma:showField="CatchAllData" ma:web="55ef169b-bdfe-4979-bc0c-2343fd0559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nstructions xmlns="535724b6-7a5b-400f-b0cb-2c13c55ffdae" xsi:nil="true"/>
    <TaxCatchAll xmlns="55ef169b-bdfe-4979-bc0c-2343fd055942" xsi:nil="true"/>
    <lcf76f155ced4ddcb4097134ff3c332f xmlns="535724b6-7a5b-400f-b0cb-2c13c55ffda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EA177F0-F570-45B6-940D-165B7F9E762C}"/>
</file>

<file path=customXml/itemProps2.xml><?xml version="1.0" encoding="utf-8"?>
<ds:datastoreItem xmlns:ds="http://schemas.openxmlformats.org/officeDocument/2006/customXml" ds:itemID="{6ACE0287-4CAE-4A7D-8953-D1A1F3A0631C}"/>
</file>

<file path=customXml/itemProps3.xml><?xml version="1.0" encoding="utf-8"?>
<ds:datastoreItem xmlns:ds="http://schemas.openxmlformats.org/officeDocument/2006/customXml" ds:itemID="{6D675EA9-E86F-401B-86F1-0F1643948AB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TOC</vt:lpstr>
      <vt:lpstr>AmLaw 100</vt:lpstr>
      <vt:lpstr>AmLaw 2nd 100</vt:lpstr>
      <vt:lpstr>Add'l National Peers</vt:lpstr>
      <vt:lpstr>'AmLaw 100'!Print_Area</vt:lpstr>
      <vt:lpstr>'AmLaw 2nd 100'!Print_Area</vt:lpstr>
      <vt:lpstr>'AmLaw 100'!Print_Titles</vt:lpstr>
      <vt:lpstr>'AmLaw 2nd 100'!Print_Titles</vt:lpstr>
    </vt:vector>
  </TitlesOfParts>
  <Company>PricewaterhouseCoopers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jdesmond003</dc:creator>
  <cp:lastModifiedBy>Nicholas Fulchini (US)</cp:lastModifiedBy>
  <cp:lastPrinted>2023-08-17T23:15:39Z</cp:lastPrinted>
  <dcterms:created xsi:type="dcterms:W3CDTF">2016-01-28T17:02:33Z</dcterms:created>
  <dcterms:modified xsi:type="dcterms:W3CDTF">2025-01-14T17:14:08Z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0x0101008A322EA8E8AAD4419FB68A113C6F78DF</vt:lpwstr>
  </property>
</Properties>
</file>