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Law\Cross Survey Activities\24 LFS\Website\brass24ir\Website\"/>
    </mc:Choice>
  </mc:AlternateContent>
  <xr:revisionPtr revIDLastSave="0" documentId="8_{223AED81-162D-4FD0-9718-329D61E2C109}" xr6:coauthVersionLast="47" xr6:coauthVersionMax="47" xr10:uidLastSave="{00000000-0000-0000-0000-000000000000}"/>
  <bookViews>
    <workbookView xWindow="-120" yWindow="-120" windowWidth="34080" windowHeight="22080" xr2:uid="{00000000-000D-0000-FFFF-FFFF00000000}"/>
  </bookViews>
  <sheets>
    <sheet name="TOC" sheetId="4" r:id="rId1"/>
    <sheet name="AmLaw 100" sheetId="6" r:id="rId2"/>
    <sheet name="AmLaw 2nd 100" sheetId="7" r:id="rId3"/>
    <sheet name="Add'l National Peers" sheetId="2" r:id="rId4"/>
  </sheets>
  <externalReferences>
    <externalReference r:id="rId5"/>
  </externalReferences>
  <definedNames>
    <definedName name="_xlnm.Print_Area" localSheetId="1">'AmLaw 100'!$A$1:$J$106</definedName>
    <definedName name="_xlnm.Print_Area" localSheetId="2">'AmLaw 2nd 100'!$A$1:$K$104</definedName>
    <definedName name="_xlnm.Print_Titles" localSheetId="1">'AmLaw 100'!$1:$2</definedName>
    <definedName name="_xlnm.Print_Titles" localSheetId="2">'AmLaw 2nd 100'!$1:$2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5" i="7" l="1"/>
  <c r="B1" i="7"/>
  <c r="B1" i="6"/>
  <c r="B1" i="2" l="1"/>
</calcChain>
</file>

<file path=xl/sharedStrings.xml><?xml version="1.0" encoding="utf-8"?>
<sst xmlns="http://schemas.openxmlformats.org/spreadsheetml/2006/main" count="447" uniqueCount="292">
  <si>
    <t>Firm Name</t>
  </si>
  <si>
    <t>Firm ID</t>
  </si>
  <si>
    <t>City</t>
  </si>
  <si>
    <t>National Peer Firm</t>
  </si>
  <si>
    <t>NYC Based Firms</t>
  </si>
  <si>
    <t>Non-NYC Based Firms</t>
  </si>
  <si>
    <t>Davis Wright Tremaine</t>
  </si>
  <si>
    <t>Winstead</t>
  </si>
  <si>
    <t>Brownstein Hyatt Farber Schreck</t>
  </si>
  <si>
    <t>GrayRobinson</t>
  </si>
  <si>
    <t>Goulston &amp; Storrs</t>
  </si>
  <si>
    <t>Porter Wright Morris &amp; Arthur</t>
  </si>
  <si>
    <t>Williams Mullen</t>
  </si>
  <si>
    <t>Peer Number</t>
  </si>
  <si>
    <t>Wilson Sonsini Goodrich &amp; Rosati</t>
  </si>
  <si>
    <t>Norton Rose Fulbright</t>
  </si>
  <si>
    <t>White Plains, NY</t>
  </si>
  <si>
    <t>Firm Name:</t>
  </si>
  <si>
    <t>Instructions</t>
  </si>
  <si>
    <t>Table of Contents</t>
  </si>
  <si>
    <t>Click a Topic listed below to be hyperlinked to the beginning of that section, or use the tabs within this workbook to navigate between pages.</t>
  </si>
  <si>
    <t>Topic</t>
  </si>
  <si>
    <t>Tab Name(s)</t>
  </si>
  <si>
    <t>AmLaw 100 Peers</t>
  </si>
  <si>
    <t>AmLaw 100</t>
  </si>
  <si>
    <t>AmLaw 2nd 100 Peers</t>
  </si>
  <si>
    <t>AmLaw 2nd 100</t>
  </si>
  <si>
    <t>Non-AmLaw 200 Peer Firms</t>
  </si>
  <si>
    <t>Add'l National Peers</t>
  </si>
  <si>
    <t>AmLaw 200 Rank by NIEP</t>
  </si>
  <si>
    <t>AmLaw 100 Rank by NIEP</t>
  </si>
  <si>
    <t>AmLaw 100 Rank by Revenue</t>
  </si>
  <si>
    <t>NYC</t>
  </si>
  <si>
    <t>Los Angeles</t>
  </si>
  <si>
    <t>Chicago</t>
  </si>
  <si>
    <t>Atlanta</t>
  </si>
  <si>
    <t>Philadelphia</t>
  </si>
  <si>
    <t>Boston</t>
  </si>
  <si>
    <t>Houston</t>
  </si>
  <si>
    <t>Palo Alto</t>
  </si>
  <si>
    <t>San Francisco</t>
  </si>
  <si>
    <t>Baltimore</t>
  </si>
  <si>
    <t>Pittsburgh</t>
  </si>
  <si>
    <t>Seattle</t>
  </si>
  <si>
    <t>Milwaukee</t>
  </si>
  <si>
    <t>Richmond</t>
  </si>
  <si>
    <t>Cleveland</t>
  </si>
  <si>
    <t>Dallas</t>
  </si>
  <si>
    <t>St. Louis</t>
  </si>
  <si>
    <t>Minneapolis</t>
  </si>
  <si>
    <t>Kansas City</t>
  </si>
  <si>
    <t>Birmingham</t>
  </si>
  <si>
    <t>Columbus</t>
  </si>
  <si>
    <t>Denver</t>
  </si>
  <si>
    <t>Detroit</t>
  </si>
  <si>
    <t>Indianapolis</t>
  </si>
  <si>
    <t>Robins Kaplan</t>
  </si>
  <si>
    <t>New Orleans</t>
  </si>
  <si>
    <t>Omaha</t>
  </si>
  <si>
    <t>Phoenix</t>
  </si>
  <si>
    <t>Portland</t>
  </si>
  <si>
    <t>Arnall Golden Gregory</t>
  </si>
  <si>
    <t>Nelson Mullins Riley &amp; Scarborough</t>
  </si>
  <si>
    <t>Shook, Hardy &amp; Bacon</t>
  </si>
  <si>
    <t>Wachtell, Lipton, Rosen &amp; Katz</t>
  </si>
  <si>
    <t>McDermott Will &amp; Emery</t>
  </si>
  <si>
    <t>DLA Piper</t>
  </si>
  <si>
    <t>Hogan Lovells</t>
  </si>
  <si>
    <t>Locke Lord</t>
  </si>
  <si>
    <t>Squire Patton Boggs</t>
  </si>
  <si>
    <t>Cozen O'Connor</t>
  </si>
  <si>
    <t>Akerman</t>
  </si>
  <si>
    <t>Ballard Spahr</t>
  </si>
  <si>
    <t xml:space="preserve">Firm Name:  </t>
  </si>
  <si>
    <t>Paul, Weiss, Rifkind, Wharton &amp; Garrison</t>
  </si>
  <si>
    <t>Cravath, Swaine &amp; Moore</t>
  </si>
  <si>
    <t>Kirkland &amp; Ellis</t>
  </si>
  <si>
    <t>Sullivan &amp; Cromwell</t>
  </si>
  <si>
    <t>Davis Polk &amp; Wardwell</t>
  </si>
  <si>
    <t>Cahill Gordon &amp; Reindel</t>
  </si>
  <si>
    <t>Simpson Thacher &amp; Bartlett</t>
  </si>
  <si>
    <t>Cleary Gottlieb Steen &amp; Hamilton</t>
  </si>
  <si>
    <t>Gibson, Dunn &amp; Crutcher</t>
  </si>
  <si>
    <t>Skadden, Arps, Slate, Meagher &amp; Flom</t>
  </si>
  <si>
    <t>Weil, Gotshal &amp; Manges</t>
  </si>
  <si>
    <t>Latham &amp; Watkins</t>
  </si>
  <si>
    <t>Willkie Farr &amp; Gallagher</t>
  </si>
  <si>
    <t>Fried, Frank, Harris, Shriver &amp; Jacobson</t>
  </si>
  <si>
    <t>Debevoise &amp; Plimpton</t>
  </si>
  <si>
    <t>Schulte Roth &amp; Zabel</t>
  </si>
  <si>
    <t>Proskauer Rose</t>
  </si>
  <si>
    <t>Shearman &amp; Sterling</t>
  </si>
  <si>
    <t>Cadwalader, Wickersham &amp; Taft</t>
  </si>
  <si>
    <t>Fragomen, Del Rey, Bernsen &amp; Loewy</t>
  </si>
  <si>
    <t>White &amp; Case</t>
  </si>
  <si>
    <t>Kramer Levin Naftalis &amp; Frankel</t>
  </si>
  <si>
    <t>Quinn Emanuel Urquhart &amp; Sullivan</t>
  </si>
  <si>
    <t>Boies Schiller Flexner</t>
  </si>
  <si>
    <t>Paul Hastings</t>
  </si>
  <si>
    <t>Dechert</t>
  </si>
  <si>
    <t>King &amp; Spalding</t>
  </si>
  <si>
    <t>Baker Botts</t>
  </si>
  <si>
    <t>Sidley Austin</t>
  </si>
  <si>
    <t>Akin Gump Strauss Hauer &amp; Feld</t>
  </si>
  <si>
    <t>Vinson &amp; Elkins</t>
  </si>
  <si>
    <t>Ropes &amp; Gray</t>
  </si>
  <si>
    <t>Goodwin Procter</t>
  </si>
  <si>
    <t>Cooley</t>
  </si>
  <si>
    <t>O'Melveny &amp; Myers</t>
  </si>
  <si>
    <t>Winston &amp; Strawn</t>
  </si>
  <si>
    <t>Alston &amp; Bird</t>
  </si>
  <si>
    <t>Orrick, Herrington &amp; Sutcliffe</t>
  </si>
  <si>
    <t>Williams &amp; Connolly</t>
  </si>
  <si>
    <t>Fish &amp; Richardson</t>
  </si>
  <si>
    <t>Katten Muchin Rosenman</t>
  </si>
  <si>
    <t>Greenberg Traurig</t>
  </si>
  <si>
    <t>Sheppard, Mullin, Richter &amp; Hampton</t>
  </si>
  <si>
    <t>Fenwick &amp; West</t>
  </si>
  <si>
    <t>Covington &amp; Burling</t>
  </si>
  <si>
    <t>Mayer Brown</t>
  </si>
  <si>
    <t>Crowell &amp; Moring</t>
  </si>
  <si>
    <t>Morrison &amp; Foerster</t>
  </si>
  <si>
    <t>Holland &amp; Knight</t>
  </si>
  <si>
    <t>Baker McKenzie</t>
  </si>
  <si>
    <t>Morgan, Lewis &amp; Bockius</t>
  </si>
  <si>
    <t>Pillsbury Winthrop Shaw Pittman</t>
  </si>
  <si>
    <t>Perkins Coie</t>
  </si>
  <si>
    <t>Foley &amp; Lardner</t>
  </si>
  <si>
    <t>Reed Smith</t>
  </si>
  <si>
    <t>Venable</t>
  </si>
  <si>
    <t>Seyfarth Shaw</t>
  </si>
  <si>
    <t>Jones Day</t>
  </si>
  <si>
    <t>K&amp;L Gates</t>
  </si>
  <si>
    <t>McGuireWoods</t>
  </si>
  <si>
    <t>Nixon Peabody</t>
  </si>
  <si>
    <t>Baker &amp; Hostetler</t>
  </si>
  <si>
    <t>Duane Morris</t>
  </si>
  <si>
    <t>Steptoe &amp; Johnson</t>
  </si>
  <si>
    <t>Haynes and Boone</t>
  </si>
  <si>
    <t>Fox Rothschild</t>
  </si>
  <si>
    <t>Barnes &amp; Thornburg</t>
  </si>
  <si>
    <t>Lewis Brisbois Bisgaard &amp; Smith</t>
  </si>
  <si>
    <t>Polsinelli</t>
  </si>
  <si>
    <t>Ogletree, Deakins, Nash, Smoak &amp; Stewart</t>
  </si>
  <si>
    <t>Jackson Lewis</t>
  </si>
  <si>
    <t>Kilpatrick Townsend &amp; Stockton</t>
  </si>
  <si>
    <t>Littler Mendelson</t>
  </si>
  <si>
    <t>WDC/Boston</t>
  </si>
  <si>
    <t>Florida</t>
  </si>
  <si>
    <t>North Carolina</t>
  </si>
  <si>
    <t>Lewis Roca Rothgerber Christie</t>
  </si>
  <si>
    <t>Dorsey &amp; Whitney</t>
  </si>
  <si>
    <t>San Diego</t>
  </si>
  <si>
    <t>Providence</t>
  </si>
  <si>
    <t>Arnold &amp; Porter Kaye Scholer</t>
  </si>
  <si>
    <t>Baltimore/Chicago</t>
  </si>
  <si>
    <t>Rochester, NY</t>
  </si>
  <si>
    <t>White Plains</t>
  </si>
  <si>
    <t>Cincinnati</t>
  </si>
  <si>
    <t>Newark</t>
  </si>
  <si>
    <t>Troy</t>
  </si>
  <si>
    <t>Charlotte</t>
  </si>
  <si>
    <t>Irvine</t>
  </si>
  <si>
    <t>Carlton Fields</t>
  </si>
  <si>
    <t>Tampa</t>
  </si>
  <si>
    <t>Ridgeland</t>
  </si>
  <si>
    <t>Miami</t>
  </si>
  <si>
    <t>Hartford</t>
  </si>
  <si>
    <t>Ft. Lauderdale</t>
  </si>
  <si>
    <t>Buffalo</t>
  </si>
  <si>
    <t>Toledo</t>
  </si>
  <si>
    <t>Orlando</t>
  </si>
  <si>
    <t>Hackensack</t>
  </si>
  <si>
    <t>Milbank</t>
  </si>
  <si>
    <t>Hunton Andrews Kurth</t>
  </si>
  <si>
    <t>Bryan Cave Leighton Paisner</t>
  </si>
  <si>
    <t>Womble Bond Dickinson</t>
  </si>
  <si>
    <t>Winston-Salem</t>
  </si>
  <si>
    <t>Jenner &amp; Block</t>
  </si>
  <si>
    <t>Blank Rome</t>
  </si>
  <si>
    <t>Gordon Rees Scully Mansukhani</t>
  </si>
  <si>
    <t>Michael Best &amp; Friedrich</t>
  </si>
  <si>
    <t>Pryor Cashman</t>
  </si>
  <si>
    <t>Cole Schotz</t>
  </si>
  <si>
    <t>Hanson Bridgett</t>
  </si>
  <si>
    <t>Loeb &amp; Loeb</t>
  </si>
  <si>
    <t>Troutman Pepper</t>
  </si>
  <si>
    <t>Faegre Drinker Biddle &amp; Reath</t>
  </si>
  <si>
    <t>Husch Blackwell</t>
  </si>
  <si>
    <t>Cole, Scott &amp; Kissane</t>
  </si>
  <si>
    <t>Irell &amp; Manella</t>
  </si>
  <si>
    <t>Choate Hall &amp; Stewart</t>
  </si>
  <si>
    <t>Lowenstein Sandler</t>
  </si>
  <si>
    <t>Buckley</t>
  </si>
  <si>
    <t>Kasowitz Benson Torres</t>
  </si>
  <si>
    <t>Stroock &amp; Stroock &amp; Lavan</t>
  </si>
  <si>
    <t>Kobre &amp; Kim</t>
  </si>
  <si>
    <t>Patterson Belknap Webb &amp; Tyler</t>
  </si>
  <si>
    <t>Munger, Tolles &amp; Olson</t>
  </si>
  <si>
    <t>Bracewell</t>
  </si>
  <si>
    <t>Hughes Hubbard &amp; Reed</t>
  </si>
  <si>
    <t>Manatt, Phelps &amp; Phillips</t>
  </si>
  <si>
    <t>Morris, Manning &amp; Martin</t>
  </si>
  <si>
    <t>Foley Hoag</t>
  </si>
  <si>
    <t>Wiley Rein</t>
  </si>
  <si>
    <t>Honigman</t>
  </si>
  <si>
    <t>Chapman and Cutler</t>
  </si>
  <si>
    <t>Moore &amp; Van Allen</t>
  </si>
  <si>
    <t>Waller Lansden Dortch &amp; Davis</t>
  </si>
  <si>
    <t>Jackson Walker</t>
  </si>
  <si>
    <t>Brown Rudnick</t>
  </si>
  <si>
    <t>Vedder Price</t>
  </si>
  <si>
    <t>Shutts &amp; Bowen</t>
  </si>
  <si>
    <t>Benesch, Friedlander, Coplan &amp; Aronoff</t>
  </si>
  <si>
    <t>Smith, Gambrell &amp; Russell</t>
  </si>
  <si>
    <t>Snell &amp; Wilmer</t>
  </si>
  <si>
    <t>Procopio, Cory, Hargreaves &amp; Savitch</t>
  </si>
  <si>
    <t>Kelley Drye &amp; Warren</t>
  </si>
  <si>
    <t>McCarter &amp; English</t>
  </si>
  <si>
    <t>Herrick Feinstein</t>
  </si>
  <si>
    <t>Stoel Rives</t>
  </si>
  <si>
    <t>Goldberg Segalla</t>
  </si>
  <si>
    <t>Thompson Hine</t>
  </si>
  <si>
    <t>Buchanan Ingersoll &amp; Rooney</t>
  </si>
  <si>
    <t>Ice Miller</t>
  </si>
  <si>
    <t>Stinson</t>
  </si>
  <si>
    <t>Bradley Arant Boult Cummings</t>
  </si>
  <si>
    <t>Hinckley, Allen &amp; Snyder</t>
  </si>
  <si>
    <t>Day Pitney</t>
  </si>
  <si>
    <t>Lathrop GPM</t>
  </si>
  <si>
    <t>Taft Stettinius &amp; Hollister</t>
  </si>
  <si>
    <t>Armstrong Teasdale</t>
  </si>
  <si>
    <t>Greenspoon Marder</t>
  </si>
  <si>
    <t>Saul Ewing Arnstein &amp; Lehr</t>
  </si>
  <si>
    <t>Fisher &amp; Phillips</t>
  </si>
  <si>
    <t>Burr &amp; Forman</t>
  </si>
  <si>
    <t>Robinson &amp; Cole</t>
  </si>
  <si>
    <t>Quarles &amp; Brady</t>
  </si>
  <si>
    <t>Dickinson Wright</t>
  </si>
  <si>
    <t>Vorys, Sater, Seymour and Pease</t>
  </si>
  <si>
    <t>Knobbe Martens</t>
  </si>
  <si>
    <t>Thompson Coburn</t>
  </si>
  <si>
    <t>Clark Hill</t>
  </si>
  <si>
    <t>Spencer Fane</t>
  </si>
  <si>
    <t>Buchalter</t>
  </si>
  <si>
    <t>Offit Kurman</t>
  </si>
  <si>
    <t>Adams and Reese</t>
  </si>
  <si>
    <t>Dykema Gossett</t>
  </si>
  <si>
    <t>Dinsmore &amp; Shohl</t>
  </si>
  <si>
    <t>Miles &amp; Stockbridge</t>
  </si>
  <si>
    <t>Phelps Dunbar</t>
  </si>
  <si>
    <t>Butler Snow</t>
  </si>
  <si>
    <t>Holland &amp; Hart</t>
  </si>
  <si>
    <t>Frost Brown Todd</t>
  </si>
  <si>
    <t>Hodgson Russ</t>
  </si>
  <si>
    <t>Kutak Rock</t>
  </si>
  <si>
    <t>Hinshaw &amp; Culbertson</t>
  </si>
  <si>
    <t>Shumaker, Loop &amp; Kendrick</t>
  </si>
  <si>
    <t>Wilson Elser Moskowitz Edelman &amp; Dicker</t>
  </si>
  <si>
    <t>Eckert Seamans Cherin &amp; Mellott</t>
  </si>
  <si>
    <t>FisherBroyles</t>
  </si>
  <si>
    <t>Nashville</t>
  </si>
  <si>
    <t>Bethesda</t>
  </si>
  <si>
    <t>Global Firm</t>
  </si>
  <si>
    <t>Dentons LLP</t>
  </si>
  <si>
    <t>Susman Godfrey</t>
  </si>
  <si>
    <t>Epstein Becker &amp; Green</t>
  </si>
  <si>
    <t>Tucker Ellis</t>
  </si>
  <si>
    <t>ArentFox Schiff</t>
  </si>
  <si>
    <t>Cox, Castle &amp; Nicholson</t>
  </si>
  <si>
    <t>Fennemore Craig</t>
  </si>
  <si>
    <t>Atkinson, Andelson, Loya, Ruud &amp; Romo</t>
  </si>
  <si>
    <t>Cerritos, CA</t>
  </si>
  <si>
    <t>Bond, Schoeneck &amp; King</t>
  </si>
  <si>
    <t>Roseland, NJ</t>
  </si>
  <si>
    <t xml:space="preserve">To better respond to your firm's benchmarking needs, we are asking that all Survey participants identify their primary peers on a national level.  To assist with this effort, we are providing a compilation of the firms listed on the AmLaw 200 based on the 2023 American Lawyer Publication (for FYE 2022).  
If a firm is a primary peer of your firm, please select the 'X' option under the National Peer Firm column heading on the corresponding sheets titled 'AmLaw 100' and/or 'AmLaw 2nd 100'.  Should one of your firm's primary peers not be included on the AmLaw listings, please indicate the name of your peer on the sheet titled 'Add'l National Peers.'  </t>
  </si>
  <si>
    <t>Gross Revenue</t>
  </si>
  <si>
    <t>Profits Per Equity Partner (PPP)</t>
  </si>
  <si>
    <r>
      <t xml:space="preserve">Average Comp.
</t>
    </r>
    <r>
      <rPr>
        <b/>
        <sz val="12"/>
        <color theme="0"/>
        <rFont val="Georgia"/>
        <family val="1"/>
      </rPr>
      <t>All Partners (CAP)</t>
    </r>
  </si>
  <si>
    <r>
      <t>AmLaw 2</t>
    </r>
    <r>
      <rPr>
        <b/>
        <vertAlign val="superscript"/>
        <sz val="11"/>
        <color rgb="FFFFFFFF"/>
        <rFont val="Georgia"/>
        <family val="1"/>
      </rPr>
      <t>nd</t>
    </r>
    <r>
      <rPr>
        <b/>
        <sz val="11"/>
        <color rgb="FFFFFFFF"/>
        <rFont val="Georgia"/>
        <family val="1"/>
      </rPr>
      <t xml:space="preserve"> 100 Rank by Revenue</t>
    </r>
  </si>
  <si>
    <r>
      <t xml:space="preserve">Average Comp.
</t>
    </r>
    <r>
      <rPr>
        <b/>
        <sz val="11"/>
        <color theme="0"/>
        <rFont val="Georgia"/>
        <family val="1"/>
      </rPr>
      <t>All Partners (CAP)</t>
    </r>
  </si>
  <si>
    <t>WDC</t>
  </si>
  <si>
    <t>Mintz, Levin, Cohn, Ferris, Glovsky</t>
  </si>
  <si>
    <t>Wilmer Hale</t>
  </si>
  <si>
    <t>S. Carolina</t>
  </si>
  <si>
    <t>Atlanta/SF</t>
  </si>
  <si>
    <t>Syracuse, NY</t>
  </si>
  <si>
    <t>Marshall, Dennehey, Warner, Coleman</t>
  </si>
  <si>
    <t xml:space="preserve">Allen Matkins </t>
  </si>
  <si>
    <t>Finnegan, Henderson</t>
  </si>
  <si>
    <t>Baker, Donelson, Bearman</t>
  </si>
  <si>
    <t>2024 Law Firm Surveys - Peer Firm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</si>
</sst>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quot;$&quot;#,##0"/>
  </numFmts>
  <fonts count="39" x14ac:knownFonts="1">
    <font>
      <sz val="11"/>
      <color theme="1"/>
      <name val="Calibri"/>
      <family val="2"/>
      <scheme val="minor"/>
    </font>
    <font>
      <b/>
      <i/>
      <sz val="12"/>
      <color rgb="FF000000"/>
      <name val="Times New Roman"/>
      <family val="1"/>
    </font>
    <font>
      <sz val="10"/>
      <color rgb="FF000000"/>
      <name val="Arial"/>
      <family val="2"/>
    </font>
    <font>
      <sz val="9"/>
      <color rgb="FF000000"/>
      <name val="Times New Roman"/>
      <family val="1"/>
    </font>
    <font>
      <b/>
      <sz val="14"/>
      <color rgb="FFFFFFFF"/>
      <name val="Georgia"/>
      <family val="1"/>
    </font>
    <font>
      <sz val="10"/>
      <color rgb="FF000000"/>
      <name val="Georgia"/>
      <family val="1"/>
    </font>
    <font>
      <sz val="11"/>
      <color rgb="FF000000"/>
      <name val="Georgia"/>
      <family val="1"/>
    </font>
    <font>
      <sz val="9"/>
      <color rgb="FF000000"/>
      <name val="Georgia"/>
      <family val="1"/>
    </font>
    <font>
      <sz val="12"/>
      <color rgb="FF000080"/>
      <name val="Georgia"/>
      <family val="1"/>
    </font>
    <font>
      <b/>
      <i/>
      <sz val="12"/>
      <color rgb="FF000000"/>
      <name val="Georgia"/>
      <family val="1"/>
    </font>
    <font>
      <sz val="12"/>
      <color rgb="FF000000"/>
      <name val="Georgia"/>
      <family val="1"/>
    </font>
    <font>
      <b/>
      <sz val="7"/>
      <color rgb="FF000000"/>
      <name val="Georgia"/>
      <family val="1"/>
    </font>
    <font>
      <b/>
      <sz val="9"/>
      <color rgb="FF000000"/>
      <name val="Georgia"/>
      <family val="1"/>
    </font>
    <font>
      <i/>
      <sz val="12"/>
      <color rgb="FF000000"/>
      <name val="Georgia"/>
      <family val="1"/>
    </font>
    <font>
      <b/>
      <sz val="12"/>
      <color rgb="FF000000"/>
      <name val="Georgia"/>
      <family val="1"/>
    </font>
    <font>
      <b/>
      <sz val="12"/>
      <color rgb="FFE0301E"/>
      <name val="Georgia"/>
      <family val="1"/>
    </font>
    <font>
      <u/>
      <sz val="12"/>
      <color rgb="FF000000"/>
      <name val="Georgia"/>
      <family val="1"/>
    </font>
    <font>
      <sz val="10"/>
      <color theme="1"/>
      <name val="Georgia"/>
      <family val="1"/>
    </font>
    <font>
      <sz val="14"/>
      <color rgb="FF717073"/>
      <name val="Georgia"/>
      <family val="1"/>
    </font>
    <font>
      <sz val="10"/>
      <color indexed="8"/>
      <name val="Georgia"/>
      <family val="1"/>
    </font>
    <font>
      <sz val="10"/>
      <name val="Arial"/>
      <family val="2"/>
    </font>
    <font>
      <sz val="11"/>
      <color rgb="FFFF0000"/>
      <name val="Calibri"/>
      <family val="2"/>
      <scheme val="minor"/>
    </font>
    <font>
      <sz val="10"/>
      <color rgb="FFD66506"/>
      <name val="Georgia"/>
      <family val="1"/>
    </font>
    <font>
      <b/>
      <sz val="12"/>
      <color rgb="FF717073"/>
      <name val="Georgia"/>
      <family val="1"/>
    </font>
    <font>
      <b/>
      <i/>
      <sz val="12"/>
      <color rgb="FF717073"/>
      <name val="Georgia"/>
      <family val="1"/>
    </font>
    <font>
      <sz val="18"/>
      <color rgb="FFA32020"/>
      <name val="Georgia"/>
      <family val="1"/>
    </font>
    <font>
      <b/>
      <sz val="12"/>
      <color rgb="FFFFFFFF"/>
      <name val="Georgia"/>
      <family val="1"/>
    </font>
    <font>
      <sz val="12"/>
      <color rgb="FF000000"/>
      <name val="Times New Roman"/>
      <family val="1"/>
    </font>
    <font>
      <sz val="11"/>
      <color theme="1"/>
      <name val="Calibri"/>
      <family val="2"/>
      <scheme val="minor"/>
    </font>
    <font>
      <b/>
      <sz val="12"/>
      <color theme="0"/>
      <name val="Georgia"/>
      <family val="1"/>
    </font>
    <font>
      <b/>
      <sz val="10"/>
      <color rgb="FFFFFFFF"/>
      <name val="Georgia"/>
      <family val="1"/>
    </font>
    <font>
      <b/>
      <sz val="11"/>
      <color rgb="FFFFFFFF"/>
      <name val="Georgia"/>
      <family val="1"/>
    </font>
    <font>
      <b/>
      <vertAlign val="superscript"/>
      <sz val="11"/>
      <color rgb="FFFFFFFF"/>
      <name val="Georgia"/>
      <family val="1"/>
    </font>
    <font>
      <b/>
      <sz val="11"/>
      <color theme="0"/>
      <name val="Georgia"/>
      <family val="1"/>
    </font>
    <font>
      <sz val="12"/>
      <name val="Georgia"/>
      <family val="1"/>
    </font>
    <font>
      <sz val="10"/>
      <name val="Georgia"/>
      <family val="1"/>
    </font>
    <font>
      <b/>
      <sz val="12"/>
      <name val="Georgia"/>
      <family val="1"/>
    </font>
    <font>
      <sz val="11"/>
      <name val="Calibri"/>
      <family val="2"/>
      <scheme val="minor"/>
    </font>
    <font>
      <b/>
      <sz val="10"/>
      <name val="Georgia"/>
      <family val="1"/>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A32020"/>
        <bgColor indexed="64"/>
      </patternFill>
    </fill>
    <fill>
      <patternFill patternType="solid">
        <fgColor rgb="FFA32020"/>
        <bgColor indexed="0"/>
      </patternFill>
    </fill>
    <fill>
      <patternFill patternType="solid">
        <fgColor rgb="FF968C6D"/>
        <bgColor indexed="0"/>
      </patternFill>
    </fill>
  </fills>
  <borders count="13">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style="thin">
        <color auto="1"/>
      </left>
      <right style="thin">
        <color auto="1"/>
      </right>
      <top/>
      <bottom style="thin">
        <color auto="1"/>
      </bottom>
      <diagonal/>
    </border>
    <border diagonalDown="1">
      <left/>
      <right/>
      <top/>
      <bottom style="thin">
        <color auto="1"/>
      </bottom>
      <diagonal/>
    </border>
    <border diagonalDown="1">
      <left/>
      <right/>
      <top/>
      <bottom style="thin">
        <color rgb="FFA32020"/>
      </bottom>
      <diagonal/>
    </border>
    <border diagonalDown="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diagonalDown="1">
      <left/>
      <right style="thin">
        <color auto="1"/>
      </right>
      <top style="thin">
        <color auto="1"/>
      </top>
      <bottom style="thin">
        <color auto="1"/>
      </bottom>
      <diagonal/>
    </border>
  </borders>
  <cellStyleXfs count="4">
    <xf numFmtId="0" fontId="0" fillId="0" borderId="0"/>
    <xf numFmtId="0" fontId="20" fillId="0" borderId="0"/>
    <xf numFmtId="43" fontId="28" fillId="0" borderId="0" applyFont="0" applyFill="0" applyBorder="0" applyAlignment="0" applyProtection="0"/>
    <xf numFmtId="44" fontId="28" fillId="0" borderId="0" applyFont="0" applyFill="0" applyBorder="0" applyAlignment="0" applyProtection="0"/>
  </cellStyleXfs>
  <cellXfs count="122">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2" fillId="0" borderId="0" xfId="0" applyFont="1"/>
    <xf numFmtId="0" fontId="0" fillId="2" borderId="0" xfId="0" applyFill="1"/>
    <xf numFmtId="0" fontId="6" fillId="0" borderId="0" xfId="0" applyFont="1"/>
    <xf numFmtId="0" fontId="0" fillId="0" borderId="1" xfId="0" applyBorder="1" applyAlignment="1">
      <alignment horizontal="center"/>
    </xf>
    <xf numFmtId="0" fontId="5"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horizontal="center" vertical="top" wrapText="1" readingOrder="1"/>
      <protection locked="0"/>
    </xf>
    <xf numFmtId="0" fontId="5" fillId="0" borderId="1" xfId="0" applyFont="1" applyBorder="1" applyAlignment="1" applyProtection="1">
      <alignment horizontal="left" vertical="top" wrapText="1" readingOrder="1"/>
      <protection locked="0"/>
    </xf>
    <xf numFmtId="0" fontId="0" fillId="0" borderId="0" xfId="0" applyAlignment="1">
      <alignment horizontal="center"/>
    </xf>
    <xf numFmtId="0" fontId="5" fillId="0" borderId="0" xfId="0" applyFont="1" applyAlignment="1" applyProtection="1">
      <alignment vertical="top" wrapText="1" readingOrder="1"/>
      <protection locked="0"/>
    </xf>
    <xf numFmtId="164" fontId="5" fillId="0" borderId="0" xfId="0" applyNumberFormat="1" applyFont="1" applyAlignment="1" applyProtection="1">
      <alignment horizontal="center" vertical="top" wrapText="1" readingOrder="1"/>
      <protection locked="0"/>
    </xf>
    <xf numFmtId="0" fontId="5" fillId="0" borderId="0" xfId="0" applyFont="1" applyAlignment="1" applyProtection="1">
      <alignment horizontal="left" vertical="top" wrapText="1" readingOrder="1"/>
      <protection locked="0"/>
    </xf>
    <xf numFmtId="0" fontId="0" fillId="0" borderId="3" xfId="0" applyBorder="1" applyAlignment="1">
      <alignment horizontal="center"/>
    </xf>
    <xf numFmtId="0" fontId="5" fillId="0" borderId="3" xfId="0" applyFont="1" applyBorder="1" applyAlignment="1" applyProtection="1">
      <alignment vertical="top" wrapText="1" readingOrder="1"/>
      <protection locked="0"/>
    </xf>
    <xf numFmtId="164" fontId="5" fillId="0" borderId="3" xfId="0" applyNumberFormat="1" applyFont="1" applyBorder="1" applyAlignment="1" applyProtection="1">
      <alignment horizontal="center" vertical="top" wrapText="1" readingOrder="1"/>
      <protection locked="0"/>
    </xf>
    <xf numFmtId="0" fontId="5" fillId="0" borderId="3" xfId="0" applyFont="1" applyBorder="1" applyAlignment="1" applyProtection="1">
      <alignment horizontal="left" vertical="top" wrapText="1" readingOrder="1"/>
      <protection locked="0"/>
    </xf>
    <xf numFmtId="0" fontId="6" fillId="0" borderId="0" xfId="0" applyFont="1" applyProtection="1">
      <protection locked="0"/>
    </xf>
    <xf numFmtId="0" fontId="6" fillId="2" borderId="0" xfId="0" applyFont="1" applyFill="1"/>
    <xf numFmtId="0" fontId="5" fillId="2" borderId="0" xfId="0" applyFont="1" applyFill="1"/>
    <xf numFmtId="0" fontId="5" fillId="2" borderId="0" xfId="0" applyFont="1" applyFill="1" applyAlignment="1">
      <alignment horizontal="left"/>
    </xf>
    <xf numFmtId="0" fontId="7" fillId="2" borderId="0" xfId="0" applyFont="1" applyFill="1"/>
    <xf numFmtId="0" fontId="5" fillId="0" borderId="0" xfId="0" applyFont="1"/>
    <xf numFmtId="0" fontId="8" fillId="2" borderId="0" xfId="0" applyFont="1" applyFill="1"/>
    <xf numFmtId="0" fontId="9" fillId="2" borderId="0" xfId="0" applyFont="1" applyFill="1"/>
    <xf numFmtId="0" fontId="5" fillId="2" borderId="4" xfId="0" applyFont="1" applyFill="1" applyBorder="1"/>
    <xf numFmtId="0" fontId="5" fillId="2" borderId="4" xfId="0" applyFont="1" applyFill="1" applyBorder="1" applyProtection="1">
      <protection locked="0"/>
    </xf>
    <xf numFmtId="0" fontId="5" fillId="2" borderId="4" xfId="0" applyFont="1" applyFill="1" applyBorder="1" applyAlignment="1" applyProtection="1">
      <alignment horizontal="left"/>
      <protection locked="0"/>
    </xf>
    <xf numFmtId="0" fontId="10" fillId="2" borderId="0" xfId="0" applyFont="1" applyFill="1"/>
    <xf numFmtId="0" fontId="11" fillId="2" borderId="0" xfId="0" applyFont="1" applyFill="1" applyAlignment="1">
      <alignment vertical="center"/>
    </xf>
    <xf numFmtId="0" fontId="12" fillId="2" borderId="0" xfId="0" applyFont="1" applyFill="1" applyAlignment="1">
      <alignment vertical="center" textRotation="255"/>
    </xf>
    <xf numFmtId="0" fontId="11" fillId="2" borderId="0" xfId="0" applyFont="1" applyFill="1" applyAlignment="1">
      <alignment horizontal="left" vertical="center"/>
    </xf>
    <xf numFmtId="0" fontId="10" fillId="2" borderId="0" xfId="0" applyFont="1" applyFill="1" applyAlignment="1">
      <alignment wrapText="1"/>
    </xf>
    <xf numFmtId="0" fontId="14" fillId="2" borderId="0" xfId="0" applyFont="1" applyFill="1" applyAlignment="1">
      <alignment vertical="center"/>
    </xf>
    <xf numFmtId="0" fontId="14" fillId="2" borderId="0" xfId="0" applyFont="1" applyFill="1" applyAlignment="1">
      <alignment vertical="center" textRotation="255"/>
    </xf>
    <xf numFmtId="0" fontId="14" fillId="2" borderId="0" xfId="0" applyFont="1" applyFill="1" applyAlignment="1">
      <alignment horizontal="left" vertical="center"/>
    </xf>
    <xf numFmtId="0" fontId="16" fillId="2" borderId="0" xfId="0" applyFont="1" applyFill="1"/>
    <xf numFmtId="0" fontId="13" fillId="2" borderId="0" xfId="0" applyFont="1" applyFill="1" applyAlignment="1">
      <alignment horizontal="center" wrapText="1"/>
    </xf>
    <xf numFmtId="0" fontId="10" fillId="2" borderId="0" xfId="0" applyFont="1" applyFill="1" applyAlignment="1">
      <alignment horizontal="left"/>
    </xf>
    <xf numFmtId="0" fontId="10" fillId="2" borderId="0" xfId="0" applyFont="1" applyFill="1" applyAlignment="1">
      <alignment horizontal="center"/>
    </xf>
    <xf numFmtId="0" fontId="16" fillId="2" borderId="0" xfId="0" applyFont="1" applyFill="1" applyAlignment="1">
      <alignment horizontal="center"/>
    </xf>
    <xf numFmtId="0" fontId="16" fillId="2" borderId="0" xfId="0" applyFont="1" applyFill="1" applyAlignment="1">
      <alignment horizontal="left"/>
    </xf>
    <xf numFmtId="0" fontId="5" fillId="3" borderId="0" xfId="0" applyFont="1" applyFill="1"/>
    <xf numFmtId="0" fontId="7" fillId="3" borderId="0" xfId="0" applyFont="1" applyFill="1"/>
    <xf numFmtId="0" fontId="5" fillId="3" borderId="4" xfId="0" applyFont="1" applyFill="1" applyBorder="1" applyProtection="1">
      <protection locked="0"/>
    </xf>
    <xf numFmtId="0" fontId="7" fillId="3" borderId="4" xfId="0" applyFont="1" applyFill="1" applyBorder="1" applyProtection="1">
      <protection locked="0"/>
    </xf>
    <xf numFmtId="0" fontId="10" fillId="3" borderId="0" xfId="0" applyFont="1" applyFill="1"/>
    <xf numFmtId="0" fontId="15" fillId="3" borderId="6" xfId="0" applyFont="1" applyFill="1" applyBorder="1" applyAlignment="1">
      <alignment horizontal="right"/>
    </xf>
    <xf numFmtId="0" fontId="15" fillId="3" borderId="6" xfId="0" applyFont="1" applyFill="1" applyBorder="1" applyAlignment="1">
      <alignment horizontal="center"/>
    </xf>
    <xf numFmtId="0" fontId="14" fillId="3" borderId="0" xfId="0" applyFont="1" applyFill="1"/>
    <xf numFmtId="0" fontId="16" fillId="3" borderId="0" xfId="0" applyFont="1" applyFill="1"/>
    <xf numFmtId="0" fontId="10" fillId="3" borderId="0" xfId="0" applyFont="1" applyFill="1" applyAlignment="1">
      <alignment horizontal="center"/>
    </xf>
    <xf numFmtId="0" fontId="2" fillId="3" borderId="0" xfId="0" applyFont="1" applyFill="1"/>
    <xf numFmtId="0" fontId="3" fillId="3" borderId="0" xfId="0" applyFont="1" applyFill="1"/>
    <xf numFmtId="0" fontId="2" fillId="2" borderId="0" xfId="0" applyFont="1" applyFill="1" applyAlignment="1">
      <alignment horizontal="center"/>
    </xf>
    <xf numFmtId="0" fontId="5" fillId="0" borderId="0" xfId="0" applyFont="1" applyAlignment="1">
      <alignment horizontal="center"/>
    </xf>
    <xf numFmtId="0" fontId="18" fillId="2" borderId="0" xfId="0" applyFont="1" applyFill="1"/>
    <xf numFmtId="0" fontId="1" fillId="2" borderId="0" xfId="0" applyFont="1" applyFill="1" applyBorder="1"/>
    <xf numFmtId="0" fontId="2" fillId="2" borderId="0" xfId="0" applyFont="1" applyFill="1" applyBorder="1" applyAlignment="1">
      <alignment horizontal="center"/>
    </xf>
    <xf numFmtId="0" fontId="2" fillId="0" borderId="0" xfId="0" applyFont="1" applyBorder="1"/>
    <xf numFmtId="0" fontId="0" fillId="0" borderId="0" xfId="0" applyBorder="1"/>
    <xf numFmtId="0" fontId="5" fillId="0" borderId="0" xfId="0" applyFont="1" applyBorder="1"/>
    <xf numFmtId="0" fontId="5" fillId="0" borderId="0" xfId="0" applyFont="1" applyBorder="1" applyAlignment="1">
      <alignment horizontal="center"/>
    </xf>
    <xf numFmtId="0" fontId="0" fillId="0" borderId="0" xfId="0" applyBorder="1" applyAlignment="1">
      <alignment vertical="center"/>
    </xf>
    <xf numFmtId="0" fontId="0" fillId="2" borderId="0" xfId="0" applyFill="1" applyAlignment="1">
      <alignment vertical="center"/>
    </xf>
    <xf numFmtId="0" fontId="0" fillId="0" borderId="0" xfId="0" applyAlignment="1">
      <alignment vertical="center"/>
    </xf>
    <xf numFmtId="0" fontId="5" fillId="0" borderId="1" xfId="0" applyFont="1" applyBorder="1" applyAlignment="1" applyProtection="1">
      <alignment vertical="center" wrapText="1" readingOrder="1"/>
      <protection locked="0"/>
    </xf>
    <xf numFmtId="164" fontId="5" fillId="0" borderId="1" xfId="0" applyNumberFormat="1" applyFont="1" applyBorder="1" applyAlignment="1" applyProtection="1">
      <alignment horizontal="center" vertical="center" wrapText="1" readingOrder="1"/>
      <protection locked="0"/>
    </xf>
    <xf numFmtId="0" fontId="5" fillId="0" borderId="1" xfId="0" applyFont="1" applyBorder="1" applyAlignment="1" applyProtection="1">
      <alignment horizontal="left" vertical="center" wrapText="1" readingOrder="1"/>
      <protection locked="0"/>
    </xf>
    <xf numFmtId="0" fontId="17" fillId="0" borderId="1" xfId="0" applyFont="1" applyBorder="1" applyAlignment="1">
      <alignment horizontal="center" vertical="center"/>
    </xf>
    <xf numFmtId="0" fontId="17" fillId="2" borderId="0" xfId="0" applyFont="1" applyFill="1" applyAlignment="1">
      <alignment vertical="center"/>
    </xf>
    <xf numFmtId="0" fontId="17" fillId="0" borderId="0" xfId="0" applyFont="1" applyAlignment="1">
      <alignment vertical="center"/>
    </xf>
    <xf numFmtId="0" fontId="19" fillId="0" borderId="7" xfId="0" applyFont="1" applyBorder="1" applyAlignment="1" applyProtection="1">
      <alignment vertical="center" wrapText="1" readingOrder="1"/>
      <protection locked="0"/>
    </xf>
    <xf numFmtId="0" fontId="19" fillId="0" borderId="7" xfId="0" applyFont="1" applyBorder="1" applyAlignment="1" applyProtection="1">
      <alignment horizontal="center" vertical="center" wrapText="1" readingOrder="1"/>
      <protection locked="0"/>
    </xf>
    <xf numFmtId="0" fontId="19" fillId="3" borderId="7" xfId="0" applyFont="1" applyFill="1" applyBorder="1" applyAlignment="1" applyProtection="1">
      <alignment horizontal="center" vertical="center" wrapText="1" readingOrder="1"/>
      <protection locked="0"/>
    </xf>
    <xf numFmtId="0" fontId="5" fillId="3" borderId="0" xfId="0" applyFont="1" applyFill="1" applyBorder="1"/>
    <xf numFmtId="0" fontId="5" fillId="3" borderId="0" xfId="0" applyFont="1" applyFill="1" applyBorder="1" applyAlignment="1">
      <alignment horizontal="center"/>
    </xf>
    <xf numFmtId="0" fontId="21" fillId="2" borderId="0" xfId="0" applyFont="1" applyFill="1" applyAlignment="1">
      <alignment vertical="center"/>
    </xf>
    <xf numFmtId="0" fontId="19" fillId="3" borderId="7" xfId="0" applyFont="1" applyFill="1" applyBorder="1" applyAlignment="1" applyProtection="1">
      <alignment vertical="center" wrapText="1" readingOrder="1"/>
      <protection locked="0"/>
    </xf>
    <xf numFmtId="0" fontId="0" fillId="3" borderId="0" xfId="0" applyFill="1" applyAlignment="1">
      <alignment vertical="center"/>
    </xf>
    <xf numFmtId="0" fontId="19" fillId="0" borderId="8" xfId="0" applyFont="1" applyBorder="1" applyAlignment="1" applyProtection="1">
      <alignment vertical="center" wrapText="1" readingOrder="1"/>
      <protection locked="0"/>
    </xf>
    <xf numFmtId="0" fontId="19" fillId="0" borderId="8" xfId="0" applyFont="1" applyBorder="1" applyAlignment="1" applyProtection="1">
      <alignment horizontal="center" vertical="center" wrapText="1" readingOrder="1"/>
      <protection locked="0"/>
    </xf>
    <xf numFmtId="0" fontId="22" fillId="2" borderId="0" xfId="0" applyFont="1" applyFill="1"/>
    <xf numFmtId="0" fontId="23" fillId="2" borderId="6" xfId="0" applyFont="1" applyFill="1" applyBorder="1"/>
    <xf numFmtId="0" fontId="24" fillId="2" borderId="6" xfId="0" applyFont="1" applyFill="1" applyBorder="1" applyAlignment="1">
      <alignment horizontal="center" wrapText="1"/>
    </xf>
    <xf numFmtId="0" fontId="23" fillId="2" borderId="6" xfId="0" applyFont="1" applyFill="1" applyBorder="1" applyAlignment="1">
      <alignment horizontal="left"/>
    </xf>
    <xf numFmtId="0" fontId="23" fillId="2" borderId="6" xfId="0" applyFont="1" applyFill="1" applyBorder="1" applyAlignment="1">
      <alignment horizontal="center"/>
    </xf>
    <xf numFmtId="0" fontId="25" fillId="2" borderId="0" xfId="0" applyFont="1" applyFill="1"/>
    <xf numFmtId="0" fontId="4" fillId="5" borderId="5" xfId="0" applyFont="1" applyFill="1" applyBorder="1" applyAlignment="1">
      <alignment horizontal="left" vertical="center"/>
    </xf>
    <xf numFmtId="0" fontId="26" fillId="7" borderId="7" xfId="0" applyFont="1" applyFill="1" applyBorder="1" applyAlignment="1">
      <alignment horizontal="left" vertical="center" wrapText="1" readingOrder="1"/>
    </xf>
    <xf numFmtId="0" fontId="19" fillId="4" borderId="7" xfId="0" applyFont="1" applyFill="1" applyBorder="1" applyAlignment="1" applyProtection="1">
      <alignment vertical="center" wrapText="1" readingOrder="1"/>
      <protection locked="0"/>
    </xf>
    <xf numFmtId="0" fontId="19" fillId="4" borderId="7" xfId="0" applyFont="1" applyFill="1" applyBorder="1" applyAlignment="1" applyProtection="1">
      <alignment horizontal="center" vertical="center" wrapText="1" readingOrder="1"/>
      <protection locked="0"/>
    </xf>
    <xf numFmtId="0" fontId="19" fillId="0" borderId="2" xfId="0" applyFont="1" applyBorder="1" applyAlignment="1" applyProtection="1">
      <alignment vertical="center" wrapText="1" readingOrder="1"/>
      <protection locked="0"/>
    </xf>
    <xf numFmtId="0" fontId="19" fillId="0" borderId="2" xfId="0" applyFont="1" applyBorder="1" applyAlignment="1" applyProtection="1">
      <alignment horizontal="center" vertical="center" wrapText="1" readingOrder="1"/>
      <protection locked="0"/>
    </xf>
    <xf numFmtId="0" fontId="26" fillId="6" borderId="1" xfId="0" applyFont="1" applyFill="1" applyBorder="1" applyAlignment="1">
      <alignment horizontal="center" wrapText="1" readingOrder="1"/>
    </xf>
    <xf numFmtId="0" fontId="19" fillId="0" borderId="10" xfId="0" applyFont="1" applyBorder="1" applyAlignment="1" applyProtection="1">
      <alignment horizontal="center" vertical="center" wrapText="1" readingOrder="1"/>
      <protection locked="0"/>
    </xf>
    <xf numFmtId="0" fontId="0" fillId="2" borderId="0" xfId="0" applyFill="1" applyBorder="1" applyAlignment="1">
      <alignment vertical="center"/>
    </xf>
    <xf numFmtId="0" fontId="5" fillId="2" borderId="0" xfId="0" applyFont="1" applyFill="1" applyAlignment="1">
      <alignment horizontal="center"/>
    </xf>
    <xf numFmtId="0" fontId="26" fillId="7" borderId="10" xfId="0" applyFont="1" applyFill="1" applyBorder="1" applyAlignment="1">
      <alignment horizontal="left" vertical="center" wrapText="1" readingOrder="1"/>
    </xf>
    <xf numFmtId="0" fontId="30" fillId="7" borderId="9" xfId="0" applyFont="1" applyFill="1" applyBorder="1" applyAlignment="1">
      <alignment horizontal="left" vertical="center" wrapText="1" readingOrder="1"/>
    </xf>
    <xf numFmtId="0" fontId="26" fillId="7" borderId="9" xfId="0" applyFont="1" applyFill="1" applyBorder="1" applyAlignment="1">
      <alignment horizontal="left" vertical="center" wrapText="1" readingOrder="1"/>
    </xf>
    <xf numFmtId="0" fontId="31" fillId="6" borderId="1" xfId="0" applyFont="1" applyFill="1" applyBorder="1" applyAlignment="1">
      <alignment horizontal="center" wrapText="1" readingOrder="1"/>
    </xf>
    <xf numFmtId="0" fontId="31" fillId="6" borderId="9" xfId="0" applyFont="1" applyFill="1" applyBorder="1" applyAlignment="1">
      <alignment horizontal="center" wrapText="1" readingOrder="1"/>
    </xf>
    <xf numFmtId="0" fontId="31" fillId="6" borderId="7" xfId="0" applyFont="1" applyFill="1" applyBorder="1" applyAlignment="1">
      <alignment horizontal="center" wrapText="1" readingOrder="1"/>
    </xf>
    <xf numFmtId="0" fontId="26" fillId="6" borderId="12" xfId="0" applyFont="1" applyFill="1" applyBorder="1" applyAlignment="1">
      <alignment horizontal="center" wrapText="1" readingOrder="1"/>
    </xf>
    <xf numFmtId="165" fontId="17" fillId="0" borderId="9" xfId="3" applyNumberFormat="1" applyFont="1" applyBorder="1" applyAlignment="1">
      <alignment horizontal="center"/>
    </xf>
    <xf numFmtId="165" fontId="30" fillId="7" borderId="9" xfId="3" applyNumberFormat="1" applyFont="1" applyFill="1" applyBorder="1" applyAlignment="1">
      <alignment horizontal="center" vertical="center" wrapText="1" readingOrder="1"/>
    </xf>
    <xf numFmtId="165" fontId="17" fillId="0" borderId="9" xfId="2" applyNumberFormat="1" applyFont="1" applyBorder="1" applyAlignment="1">
      <alignment horizontal="center"/>
    </xf>
    <xf numFmtId="165" fontId="30" fillId="7" borderId="9" xfId="0" applyNumberFormat="1" applyFont="1" applyFill="1" applyBorder="1" applyAlignment="1">
      <alignment horizontal="center" vertical="center" wrapText="1" readingOrder="1"/>
    </xf>
    <xf numFmtId="0" fontId="27" fillId="2" borderId="0" xfId="0" applyFont="1" applyFill="1" applyAlignment="1">
      <alignment horizontal="left" wrapText="1"/>
    </xf>
    <xf numFmtId="0" fontId="10" fillId="2" borderId="0" xfId="0" applyFont="1" applyFill="1" applyAlignment="1">
      <alignment horizontal="left" wrapText="1"/>
    </xf>
    <xf numFmtId="0" fontId="13" fillId="2" borderId="0" xfId="0" applyFont="1" applyFill="1" applyAlignment="1">
      <alignment horizontal="left" wrapText="1"/>
    </xf>
    <xf numFmtId="0" fontId="16" fillId="2" borderId="0" xfId="0" applyFont="1" applyFill="1" applyAlignment="1">
      <alignment horizontal="left"/>
    </xf>
    <xf numFmtId="0" fontId="34" fillId="2" borderId="1" xfId="0" applyFont="1" applyFill="1" applyBorder="1" applyAlignment="1" applyProtection="1">
      <alignment horizontal="center" vertical="center"/>
      <protection locked="0"/>
    </xf>
    <xf numFmtId="0" fontId="35" fillId="0" borderId="1" xfId="0" applyFont="1" applyBorder="1" applyAlignment="1" applyProtection="1">
      <alignment vertical="center" wrapText="1" readingOrder="1"/>
      <protection locked="0"/>
    </xf>
    <xf numFmtId="0" fontId="34" fillId="3" borderId="1" xfId="0" applyFont="1" applyFill="1" applyBorder="1" applyAlignment="1" applyProtection="1">
      <alignment horizontal="center" vertical="center"/>
      <protection locked="0"/>
    </xf>
    <xf numFmtId="0" fontId="36" fillId="7" borderId="9" xfId="0" applyFont="1" applyFill="1" applyBorder="1" applyAlignment="1">
      <alignment horizontal="left" vertical="center" wrapText="1" readingOrder="1"/>
    </xf>
    <xf numFmtId="0" fontId="34" fillId="2" borderId="9" xfId="0" applyFont="1" applyFill="1" applyBorder="1" applyAlignment="1" applyProtection="1">
      <alignment horizontal="center" vertical="center"/>
      <protection locked="0"/>
    </xf>
    <xf numFmtId="0" fontId="37" fillId="0" borderId="11" xfId="0" applyFont="1" applyBorder="1"/>
    <xf numFmtId="0" fontId="38" fillId="7" borderId="9" xfId="0" applyFont="1" applyFill="1" applyBorder="1" applyAlignment="1">
      <alignment horizontal="left" vertical="center" wrapText="1" readingOrder="1"/>
    </xf>
  </cellXfs>
  <cellStyles count="4">
    <cellStyle name="Comma" xfId="2" builtinId="3"/>
    <cellStyle name="Currency" xfId="3" builtinId="4"/>
    <cellStyle name="Normal" xfId="0" builtinId="0"/>
    <cellStyle name="Normal 2" xfId="1" xr:uid="{00000000-0005-0000-0000-000001000000}"/>
  </cellStyles>
  <dxfs count="0"/>
  <tableStyles count="0" defaultTableStyle="TableStyleMedium2" defaultPivotStyle="PivotStyleLight16"/>
  <colors>
    <mruColors>
      <color rgb="FF717073"/>
      <color rgb="FFD66506"/>
      <color rgb="FFFBD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333375</xdr:colOff>
      <xdr:row>0</xdr:row>
      <xdr:rowOff>85725</xdr:rowOff>
    </xdr:from>
    <xdr:to>
      <xdr:col>17</xdr:col>
      <xdr:colOff>333375</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7650" y="85725"/>
          <a:ext cx="609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95250</xdr:rowOff>
    </xdr:from>
    <xdr:to>
      <xdr:col>9</xdr:col>
      <xdr:colOff>895350</xdr:colOff>
      <xdr:row>0</xdr:row>
      <xdr:rowOff>561975</xdr:rowOff>
    </xdr:to>
    <xdr:pic>
      <xdr:nvPicPr>
        <xdr:cNvPr id="2" name="Picture 1">
          <a:extLst>
            <a:ext uri="{FF2B5EF4-FFF2-40B4-BE49-F238E27FC236}">
              <a16:creationId xmlns:a16="http://schemas.microsoft.com/office/drawing/2014/main" id="{6EAEA00F-A7F0-48A9-84C1-63B1C5B887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60130" y="95250"/>
          <a:ext cx="609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123825</xdr:rowOff>
    </xdr:from>
    <xdr:ext cx="0" cy="1485900"/>
    <xdr:pic>
      <xdr:nvPicPr>
        <xdr:cNvPr id="2" name="Picture 1">
          <a:extLst>
            <a:ext uri="{FF2B5EF4-FFF2-40B4-BE49-F238E27FC236}">
              <a16:creationId xmlns:a16="http://schemas.microsoft.com/office/drawing/2014/main" id="{4FF87D6C-2C45-46ED-A9E3-4D14406523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337280" y="123825"/>
          <a:ext cx="0" cy="1485900"/>
        </a:xfrm>
        <a:prstGeom prst="rect">
          <a:avLst/>
        </a:prstGeom>
        <a:noFill/>
        <a:ln w="9525">
          <a:noFill/>
          <a:miter lim="800000"/>
          <a:headEnd/>
          <a:tailEnd/>
        </a:ln>
      </xdr:spPr>
    </xdr:pic>
    <xdr:clientData/>
  </xdr:oneCellAnchor>
  <xdr:twoCellAnchor editAs="oneCell">
    <xdr:from>
      <xdr:col>7</xdr:col>
      <xdr:colOff>210820</xdr:colOff>
      <xdr:row>0</xdr:row>
      <xdr:rowOff>80010</xdr:rowOff>
    </xdr:from>
    <xdr:to>
      <xdr:col>7</xdr:col>
      <xdr:colOff>796290</xdr:colOff>
      <xdr:row>0</xdr:row>
      <xdr:rowOff>546735</xdr:rowOff>
    </xdr:to>
    <xdr:pic>
      <xdr:nvPicPr>
        <xdr:cNvPr id="3" name="Picture 2">
          <a:extLst>
            <a:ext uri="{FF2B5EF4-FFF2-40B4-BE49-F238E27FC236}">
              <a16:creationId xmlns:a16="http://schemas.microsoft.com/office/drawing/2014/main" id="{F34BBD95-4F04-4215-BE2F-6952BCDF0D2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97620" y="80010"/>
          <a:ext cx="58547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876300</xdr:colOff>
      <xdr:row>0</xdr:row>
      <xdr:rowOff>123825</xdr:rowOff>
    </xdr:from>
    <xdr:to>
      <xdr:col>4</xdr:col>
      <xdr:colOff>0</xdr:colOff>
      <xdr:row>0</xdr:row>
      <xdr:rowOff>590550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57850" y="123825"/>
          <a:ext cx="609600" cy="466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fulchini002\Documents\LFS_Nicholas\AmLaw%20Listings\2023\2023%20AM%20LAW%20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AMLaw 200-Summary"/>
      <sheetName val=" Overview Statistics"/>
      <sheetName val=" Methodology"/>
      <sheetName val=" AMLaw 200"/>
      <sheetName val="2023 Marketing Contacts"/>
    </sheetNames>
    <sheetDataSet>
      <sheetData sheetId="0"/>
      <sheetData sheetId="1"/>
      <sheetData sheetId="2"/>
      <sheetData sheetId="3">
        <row r="2">
          <cell r="C2" t="str">
            <v>Kirkland &amp; Ellis</v>
          </cell>
          <cell r="D2" t="str">
            <v>National</v>
          </cell>
        </row>
        <row r="3">
          <cell r="C3" t="str">
            <v>Latham &amp; Watkins</v>
          </cell>
          <cell r="D3" t="str">
            <v>National</v>
          </cell>
        </row>
        <row r="4">
          <cell r="C4" t="str">
            <v>DLA Piper</v>
          </cell>
          <cell r="D4" t="str">
            <v>Verein</v>
          </cell>
        </row>
        <row r="5">
          <cell r="C5" t="str">
            <v>Baker McKenzie</v>
          </cell>
          <cell r="D5" t="str">
            <v>Verein</v>
          </cell>
        </row>
        <row r="6">
          <cell r="C6" t="str">
            <v>Skadden, Arps, Slate, Meagher &amp; Flom</v>
          </cell>
          <cell r="D6" t="str">
            <v>National</v>
          </cell>
        </row>
        <row r="7">
          <cell r="C7" t="str">
            <v>Sidley Austin</v>
          </cell>
          <cell r="D7" t="str">
            <v>National</v>
          </cell>
        </row>
        <row r="8">
          <cell r="C8" t="str">
            <v>White &amp; Case</v>
          </cell>
          <cell r="D8" t="str">
            <v>International</v>
          </cell>
        </row>
        <row r="9">
          <cell r="C9" t="str">
            <v>Morgan, Lewis &amp; Bockius</v>
          </cell>
          <cell r="D9" t="str">
            <v>National</v>
          </cell>
        </row>
        <row r="10">
          <cell r="C10" t="str">
            <v>Gibson, Dunn &amp; Crutcher</v>
          </cell>
          <cell r="D10" t="str">
            <v>National</v>
          </cell>
        </row>
        <row r="11">
          <cell r="C11" t="str">
            <v>Ropes &amp; Gray</v>
          </cell>
          <cell r="D11" t="str">
            <v>National</v>
          </cell>
        </row>
        <row r="12">
          <cell r="C12" t="str">
            <v>Jones Day</v>
          </cell>
          <cell r="D12" t="str">
            <v>National</v>
          </cell>
        </row>
        <row r="13">
          <cell r="C13" t="str">
            <v>Hogan Lovells</v>
          </cell>
          <cell r="D13" t="str">
            <v>International</v>
          </cell>
        </row>
        <row r="14">
          <cell r="C14" t="str">
            <v>Goodwin Procter</v>
          </cell>
          <cell r="D14" t="str">
            <v>National</v>
          </cell>
        </row>
        <row r="15">
          <cell r="C15" t="str">
            <v>Greenberg Traurig</v>
          </cell>
          <cell r="D15" t="str">
            <v>National</v>
          </cell>
        </row>
        <row r="16">
          <cell r="C16" t="str">
            <v>Simpson Thacher &amp; Bartlett</v>
          </cell>
          <cell r="D16" t="str">
            <v>New York</v>
          </cell>
        </row>
        <row r="17">
          <cell r="C17" t="str">
            <v>Norton Rose Fulbright</v>
          </cell>
          <cell r="D17" t="str">
            <v>Verein</v>
          </cell>
        </row>
        <row r="18">
          <cell r="C18" t="str">
            <v>King &amp; Spalding</v>
          </cell>
          <cell r="D18" t="str">
            <v>National</v>
          </cell>
        </row>
        <row r="19">
          <cell r="C19" t="str">
            <v>Cooley</v>
          </cell>
          <cell r="D19" t="str">
            <v>Palo Alto, California</v>
          </cell>
        </row>
        <row r="20">
          <cell r="C20" t="str">
            <v>Mayer Brown</v>
          </cell>
          <cell r="D20" t="str">
            <v>International</v>
          </cell>
        </row>
        <row r="21">
          <cell r="C21" t="str">
            <v>Davis Polk &amp; Wardwell</v>
          </cell>
          <cell r="D21" t="str">
            <v>New York</v>
          </cell>
        </row>
        <row r="22">
          <cell r="C22" t="str">
            <v>McDermott Will &amp; Emery</v>
          </cell>
          <cell r="D22" t="str">
            <v>National</v>
          </cell>
        </row>
        <row r="23">
          <cell r="C23" t="str">
            <v>Paul, Weiss, Rifkind, Wharton &amp; Garrison</v>
          </cell>
          <cell r="D23" t="str">
            <v>New York</v>
          </cell>
        </row>
        <row r="24">
          <cell r="C24" t="str">
            <v>Weil, Gotshal &amp; Manges</v>
          </cell>
          <cell r="D24" t="str">
            <v>New York</v>
          </cell>
        </row>
        <row r="25">
          <cell r="C25" t="str">
            <v>Sullivan &amp; Cromwell</v>
          </cell>
          <cell r="D25" t="str">
            <v>New York</v>
          </cell>
        </row>
        <row r="26">
          <cell r="C26" t="str">
            <v>Paul Hastings</v>
          </cell>
          <cell r="D26" t="str">
            <v>National</v>
          </cell>
        </row>
        <row r="27">
          <cell r="C27" t="str">
            <v>Quinn Emanuel Urquhart &amp; Sullivan</v>
          </cell>
          <cell r="D27" t="str">
            <v>National</v>
          </cell>
        </row>
        <row r="28">
          <cell r="C28" t="str">
            <v>Holland &amp; Knight</v>
          </cell>
          <cell r="D28" t="str">
            <v>National</v>
          </cell>
        </row>
        <row r="29">
          <cell r="C29" t="str">
            <v>Covington &amp; Burling</v>
          </cell>
          <cell r="D29" t="str">
            <v>Washington, D.C.</v>
          </cell>
        </row>
        <row r="30">
          <cell r="C30" t="str">
            <v>Reed Smith</v>
          </cell>
          <cell r="D30" t="str">
            <v>National</v>
          </cell>
        </row>
        <row r="31">
          <cell r="C31" t="str">
            <v>Cleary Gottlieb Steen &amp; Hamilton</v>
          </cell>
          <cell r="D31" t="str">
            <v>International</v>
          </cell>
        </row>
        <row r="32">
          <cell r="C32" t="str">
            <v>Willkie Farr &amp; Gallagher</v>
          </cell>
          <cell r="D32" t="str">
            <v>New York</v>
          </cell>
        </row>
        <row r="33">
          <cell r="C33" t="str">
            <v>Orrick, Herrington &amp; Sutcliffe</v>
          </cell>
          <cell r="D33" t="str">
            <v>National</v>
          </cell>
        </row>
        <row r="34">
          <cell r="C34" t="str">
            <v>Wilson Sonsini Goodrich &amp; Rosati</v>
          </cell>
          <cell r="D34" t="str">
            <v>Palo Alto, California</v>
          </cell>
        </row>
        <row r="35">
          <cell r="C35" t="str">
            <v>Wilmer Cutler Pickering Hale and Dorr</v>
          </cell>
          <cell r="D35" t="str">
            <v>National</v>
          </cell>
        </row>
        <row r="36">
          <cell r="C36" t="str">
            <v>Debevoise &amp; Plimpton</v>
          </cell>
          <cell r="D36" t="str">
            <v>New York</v>
          </cell>
        </row>
        <row r="37">
          <cell r="C37" t="str">
            <v>Dechert</v>
          </cell>
          <cell r="D37" t="str">
            <v>National</v>
          </cell>
        </row>
        <row r="38">
          <cell r="C38" t="str">
            <v>Milbank</v>
          </cell>
          <cell r="D38" t="str">
            <v>New York</v>
          </cell>
        </row>
        <row r="39">
          <cell r="C39" t="str">
            <v>Morrison &amp; Foerster</v>
          </cell>
          <cell r="D39" t="str">
            <v>National</v>
          </cell>
        </row>
        <row r="40">
          <cell r="C40" t="str">
            <v>Proskauer Rose</v>
          </cell>
          <cell r="D40" t="str">
            <v>New York</v>
          </cell>
        </row>
        <row r="41">
          <cell r="C41" t="str">
            <v>Akin Gump Strauss Hauer &amp; Feld</v>
          </cell>
          <cell r="D41" t="str">
            <v>National</v>
          </cell>
        </row>
        <row r="42">
          <cell r="C42" t="str">
            <v>K&amp;L Gates</v>
          </cell>
          <cell r="D42" t="str">
            <v>National</v>
          </cell>
        </row>
        <row r="43">
          <cell r="C43" t="str">
            <v>Perkins Coie</v>
          </cell>
          <cell r="D43" t="str">
            <v>Seattle</v>
          </cell>
        </row>
        <row r="44">
          <cell r="C44" t="str">
            <v>Squire Patton Boggs</v>
          </cell>
          <cell r="D44" t="str">
            <v>Verein</v>
          </cell>
        </row>
        <row r="45">
          <cell r="C45" t="str">
            <v>Winston &amp; Strawn</v>
          </cell>
          <cell r="D45" t="str">
            <v>National</v>
          </cell>
        </row>
        <row r="46">
          <cell r="C46" t="str">
            <v>Troutman Pepper</v>
          </cell>
          <cell r="D46" t="str">
            <v>National</v>
          </cell>
        </row>
        <row r="47">
          <cell r="C47" t="str">
            <v>Foley &amp; Lardner</v>
          </cell>
          <cell r="D47" t="str">
            <v>National</v>
          </cell>
        </row>
        <row r="48">
          <cell r="C48" t="str">
            <v>Alston &amp; Bird</v>
          </cell>
          <cell r="D48" t="str">
            <v>Atlanta</v>
          </cell>
        </row>
        <row r="49">
          <cell r="C49" t="str">
            <v>Sheppard, Mullin, Richter &amp; Hampton</v>
          </cell>
          <cell r="D49" t="str">
            <v>Los Angeles</v>
          </cell>
        </row>
        <row r="50">
          <cell r="C50" t="str">
            <v>Arnold &amp; Porter Kaye Scholer</v>
          </cell>
          <cell r="D50" t="str">
            <v>National</v>
          </cell>
        </row>
        <row r="51">
          <cell r="C51" t="str">
            <v>O'Melveny &amp; Myers</v>
          </cell>
          <cell r="D51" t="str">
            <v>Los Angeles</v>
          </cell>
        </row>
        <row r="52">
          <cell r="C52" t="str">
            <v>Wachtell, Lipton, Rosen &amp; Katz</v>
          </cell>
          <cell r="D52" t="str">
            <v>New York</v>
          </cell>
        </row>
        <row r="53">
          <cell r="C53" t="str">
            <v>McGuireWoods</v>
          </cell>
          <cell r="D53" t="str">
            <v>Richmond, Virginia</v>
          </cell>
        </row>
        <row r="54">
          <cell r="C54" t="str">
            <v>Fried, Frank, Harris, Shriver &amp; Jacobson</v>
          </cell>
          <cell r="D54" t="str">
            <v>New York</v>
          </cell>
        </row>
        <row r="55">
          <cell r="C55" t="str">
            <v>Faegre Drinker Biddle &amp; Reath</v>
          </cell>
          <cell r="D55" t="str">
            <v>Minneapolis</v>
          </cell>
        </row>
        <row r="56">
          <cell r="C56" t="str">
            <v>Cravath, Swaine &amp; Moore</v>
          </cell>
          <cell r="D56" t="str">
            <v>New York</v>
          </cell>
        </row>
        <row r="57">
          <cell r="C57" t="str">
            <v>Fragomen, Del Rey, Bernsen &amp; Loewy</v>
          </cell>
          <cell r="D57" t="str">
            <v>National</v>
          </cell>
        </row>
        <row r="58">
          <cell r="C58" t="str">
            <v>Vinson &amp; Elkins</v>
          </cell>
          <cell r="D58" t="str">
            <v>Houston</v>
          </cell>
        </row>
        <row r="59">
          <cell r="C59" t="str">
            <v>Shearman &amp; Sterling</v>
          </cell>
          <cell r="D59" t="str">
            <v>International</v>
          </cell>
        </row>
        <row r="60">
          <cell r="C60" t="str">
            <v>Baker &amp; Hostetler</v>
          </cell>
          <cell r="D60" t="str">
            <v>National</v>
          </cell>
        </row>
        <row r="61">
          <cell r="C61" t="str">
            <v>Seyfarth Shaw</v>
          </cell>
          <cell r="D61" t="str">
            <v>National</v>
          </cell>
        </row>
        <row r="62">
          <cell r="C62" t="str">
            <v>Bryan Cave Leighton Paisner</v>
          </cell>
          <cell r="D62" t="str">
            <v>International</v>
          </cell>
        </row>
        <row r="63">
          <cell r="C63" t="str">
            <v>Hunton Andrews Kurth</v>
          </cell>
          <cell r="D63" t="str">
            <v>National</v>
          </cell>
        </row>
        <row r="64">
          <cell r="C64" t="str">
            <v>Polsinelli</v>
          </cell>
          <cell r="D64" t="str">
            <v>Kansas City, Missouri</v>
          </cell>
        </row>
        <row r="65">
          <cell r="C65" t="str">
            <v>Baker Botts</v>
          </cell>
          <cell r="D65" t="str">
            <v>Houston</v>
          </cell>
        </row>
        <row r="66">
          <cell r="C66" t="str">
            <v>Pillsbury Winthrop Shaw Pittman</v>
          </cell>
          <cell r="D66" t="str">
            <v>National</v>
          </cell>
        </row>
        <row r="67">
          <cell r="C67" t="str">
            <v>Fenwick &amp; West</v>
          </cell>
          <cell r="D67" t="str">
            <v>Mountain View, California</v>
          </cell>
        </row>
        <row r="68">
          <cell r="C68" t="str">
            <v>Katten Muchin Rosenman</v>
          </cell>
          <cell r="D68" t="str">
            <v>National</v>
          </cell>
        </row>
        <row r="69">
          <cell r="C69" t="str">
            <v>Nelson Mullins Riley &amp; Scarborough</v>
          </cell>
          <cell r="D69" t="str">
            <v>Columbia, South Carolina</v>
          </cell>
        </row>
        <row r="70">
          <cell r="C70" t="str">
            <v>Venable</v>
          </cell>
          <cell r="D70" t="str">
            <v>National</v>
          </cell>
        </row>
        <row r="71">
          <cell r="C71" t="str">
            <v>Lewis Brisbois Bisgaard &amp; Smith</v>
          </cell>
          <cell r="D71" t="str">
            <v>National</v>
          </cell>
        </row>
        <row r="72">
          <cell r="C72" t="str">
            <v>Fox Rothschild</v>
          </cell>
          <cell r="D72" t="str">
            <v>National</v>
          </cell>
        </row>
        <row r="73">
          <cell r="C73" t="str">
            <v>Littler Mendelson</v>
          </cell>
          <cell r="D73" t="str">
            <v>National</v>
          </cell>
        </row>
        <row r="74">
          <cell r="C74" t="str">
            <v>Duane Morris</v>
          </cell>
          <cell r="D74" t="str">
            <v>National</v>
          </cell>
        </row>
        <row r="75">
          <cell r="C75" t="str">
            <v>Cozen O'Connor</v>
          </cell>
          <cell r="D75" t="str">
            <v>National</v>
          </cell>
        </row>
        <row r="76">
          <cell r="C76" t="str">
            <v>Mintz, Levin, Cohn, Ferris, Glovsky and Popeo</v>
          </cell>
          <cell r="D76" t="str">
            <v>Boston</v>
          </cell>
        </row>
        <row r="77">
          <cell r="C77" t="str">
            <v>Barnes &amp; Thornburg</v>
          </cell>
          <cell r="D77" t="str">
            <v>National</v>
          </cell>
        </row>
        <row r="78">
          <cell r="C78" t="str">
            <v>Ogletree, Deakins, Nash, Smoak &amp; Stewart</v>
          </cell>
          <cell r="D78" t="str">
            <v>National</v>
          </cell>
        </row>
        <row r="79">
          <cell r="C79" t="str">
            <v>Crowell &amp; Moring</v>
          </cell>
          <cell r="D79" t="str">
            <v>Washington, D.C.</v>
          </cell>
        </row>
        <row r="80">
          <cell r="C80" t="str">
            <v>Blank Rome</v>
          </cell>
          <cell r="D80" t="str">
            <v>National</v>
          </cell>
        </row>
        <row r="81">
          <cell r="C81" t="str">
            <v>Jackson Lewis</v>
          </cell>
          <cell r="D81" t="str">
            <v>National</v>
          </cell>
        </row>
        <row r="82">
          <cell r="C82" t="str">
            <v>Husch Blackwell</v>
          </cell>
          <cell r="D82" t="str">
            <v>Kansas City</v>
          </cell>
        </row>
        <row r="83">
          <cell r="C83" t="str">
            <v>Taft Stettinius &amp; Hollister</v>
          </cell>
          <cell r="D83" t="str">
            <v>Cincinnati</v>
          </cell>
        </row>
        <row r="84">
          <cell r="C84" t="str">
            <v>Nixon Peabody</v>
          </cell>
          <cell r="D84" t="str">
            <v>National</v>
          </cell>
        </row>
        <row r="85">
          <cell r="C85" t="str">
            <v>Cadwalader, Wickersham &amp; Taft</v>
          </cell>
          <cell r="D85" t="str">
            <v>New York</v>
          </cell>
        </row>
        <row r="86">
          <cell r="C86" t="str">
            <v>Akerman</v>
          </cell>
          <cell r="D86" t="str">
            <v>National</v>
          </cell>
        </row>
        <row r="87">
          <cell r="C87" t="str">
            <v>ArentFox Schiff</v>
          </cell>
          <cell r="D87" t="str">
            <v>National</v>
          </cell>
        </row>
        <row r="88">
          <cell r="C88" t="str">
            <v>Womble Bond Dickinson</v>
          </cell>
          <cell r="D88" t="str">
            <v>International</v>
          </cell>
        </row>
        <row r="89">
          <cell r="C89" t="str">
            <v>Gordon Rees Scully Mansukhani</v>
          </cell>
          <cell r="D89" t="str">
            <v>National</v>
          </cell>
        </row>
        <row r="90">
          <cell r="C90" t="str">
            <v>Williams &amp; Connolly</v>
          </cell>
          <cell r="D90" t="str">
            <v>Washington, D.C.</v>
          </cell>
        </row>
        <row r="91">
          <cell r="C91" t="str">
            <v>Kilpatrick Townsend &amp; Stockton</v>
          </cell>
          <cell r="D91" t="str">
            <v>Atlanta</v>
          </cell>
        </row>
        <row r="92">
          <cell r="C92" t="str">
            <v>Davis Wright Tremaine</v>
          </cell>
          <cell r="D92" t="str">
            <v>Seattle</v>
          </cell>
        </row>
        <row r="93">
          <cell r="C93" t="str">
            <v>Fish &amp; Richardson</v>
          </cell>
          <cell r="D93" t="str">
            <v>National</v>
          </cell>
        </row>
        <row r="94">
          <cell r="C94" t="str">
            <v>Jenner &amp; Block</v>
          </cell>
          <cell r="D94" t="str">
            <v>Chicago</v>
          </cell>
        </row>
        <row r="95">
          <cell r="C95" t="str">
            <v>Schulte Roth &amp; Zabel</v>
          </cell>
          <cell r="D95" t="str">
            <v>New York</v>
          </cell>
        </row>
        <row r="96">
          <cell r="C96" t="str">
            <v>Haynes and Boone</v>
          </cell>
          <cell r="D96" t="str">
            <v>Dallas</v>
          </cell>
        </row>
        <row r="97">
          <cell r="C97" t="str">
            <v>Locke Lord</v>
          </cell>
          <cell r="D97" t="str">
            <v>National</v>
          </cell>
        </row>
        <row r="98">
          <cell r="C98" t="str">
            <v>Ballard Spahr</v>
          </cell>
          <cell r="D98" t="str">
            <v>National</v>
          </cell>
        </row>
        <row r="99">
          <cell r="C99" t="str">
            <v>Shook, Hardy &amp; Bacon</v>
          </cell>
          <cell r="D99" t="str">
            <v>Kansas City, Missouri</v>
          </cell>
        </row>
        <row r="100">
          <cell r="C100" t="str">
            <v>Lowenstein Sandler</v>
          </cell>
          <cell r="D100" t="str">
            <v>Roseland, New Jersey</v>
          </cell>
        </row>
        <row r="101">
          <cell r="C101" t="str">
            <v>Dorsey &amp; Whitney</v>
          </cell>
          <cell r="D101" t="str">
            <v>National</v>
          </cell>
        </row>
        <row r="102">
          <cell r="C102" t="str">
            <v>Steptoe &amp; Johnson</v>
          </cell>
          <cell r="D102" t="str">
            <v>Washington, D.C.</v>
          </cell>
        </row>
        <row r="103">
          <cell r="C103" t="str">
            <v>Kramer Levin Naftalis &amp; Frankel</v>
          </cell>
          <cell r="D103" t="str">
            <v>New York</v>
          </cell>
        </row>
        <row r="104">
          <cell r="C104" t="str">
            <v>Cahill Gordon &amp; Reindel</v>
          </cell>
          <cell r="D104" t="str">
            <v>New York</v>
          </cell>
        </row>
        <row r="105">
          <cell r="C105" t="str">
            <v>Baker, Donelson, Bearman, Caldwell &amp; Berkowitz</v>
          </cell>
          <cell r="D105" t="str">
            <v>Nashville</v>
          </cell>
        </row>
        <row r="106">
          <cell r="C106" t="str">
            <v>Loeb &amp; Loeb</v>
          </cell>
          <cell r="D106" t="str">
            <v>National</v>
          </cell>
        </row>
        <row r="107">
          <cell r="C107" t="str">
            <v>Jackson Walker</v>
          </cell>
          <cell r="D107" t="str">
            <v>Dallas</v>
          </cell>
        </row>
        <row r="108">
          <cell r="C108" t="str">
            <v>Wilson Elser Moskowitz Edelman &amp; Dicker</v>
          </cell>
          <cell r="D108" t="str">
            <v>National</v>
          </cell>
        </row>
        <row r="109">
          <cell r="C109" t="str">
            <v>Bradley Arant Boult Cummings</v>
          </cell>
          <cell r="D109" t="str">
            <v>Birmingham, Alabama</v>
          </cell>
        </row>
        <row r="110">
          <cell r="C110" t="str">
            <v>Manatt, Phelps &amp; Phillips</v>
          </cell>
          <cell r="D110" t="str">
            <v>Los Angeles</v>
          </cell>
        </row>
        <row r="111">
          <cell r="C111" t="str">
            <v>Susman Godfrey</v>
          </cell>
          <cell r="D111" t="str">
            <v>Houston</v>
          </cell>
        </row>
        <row r="112">
          <cell r="C112" t="str">
            <v>Clark Hill</v>
          </cell>
          <cell r="D112" t="str">
            <v>National</v>
          </cell>
        </row>
        <row r="113">
          <cell r="C113" t="str">
            <v>Quarles &amp; Brady</v>
          </cell>
          <cell r="D113" t="str">
            <v>Milwaukee</v>
          </cell>
        </row>
        <row r="114">
          <cell r="C114" t="str">
            <v>Snell &amp; Wilmer</v>
          </cell>
          <cell r="D114" t="str">
            <v>Phoenix</v>
          </cell>
        </row>
        <row r="115">
          <cell r="C115" t="str">
            <v>Dinsmore &amp; Shohl</v>
          </cell>
          <cell r="D115" t="str">
            <v>Cincinnati</v>
          </cell>
        </row>
        <row r="116">
          <cell r="C116" t="str">
            <v>Holland &amp; Hart</v>
          </cell>
          <cell r="D116" t="str">
            <v>Denver</v>
          </cell>
        </row>
        <row r="117">
          <cell r="C117" t="str">
            <v>Dickinson Wright</v>
          </cell>
          <cell r="D117" t="str">
            <v>Troy, Michigan</v>
          </cell>
        </row>
        <row r="118">
          <cell r="C118" t="str">
            <v>Munger, Tolles &amp; Olson</v>
          </cell>
          <cell r="D118" t="str">
            <v>Los Angeles</v>
          </cell>
        </row>
        <row r="119">
          <cell r="C119" t="str">
            <v>Finnegan, Henderson, Farabow, Garrett &amp; Dunner</v>
          </cell>
          <cell r="D119" t="str">
            <v>Washington, D.C.</v>
          </cell>
        </row>
        <row r="120">
          <cell r="C120" t="str">
            <v>Choate Hall &amp; Stewart</v>
          </cell>
          <cell r="D120" t="str">
            <v>Boston</v>
          </cell>
        </row>
        <row r="121">
          <cell r="C121" t="str">
            <v>Fisher &amp; Phillips</v>
          </cell>
          <cell r="D121" t="str">
            <v>National</v>
          </cell>
        </row>
        <row r="122">
          <cell r="C122" t="str">
            <v>Bracewell</v>
          </cell>
          <cell r="D122" t="str">
            <v>Houston</v>
          </cell>
        </row>
        <row r="123">
          <cell r="C123" t="str">
            <v>Foley Hoag</v>
          </cell>
          <cell r="D123" t="str">
            <v>Boston</v>
          </cell>
        </row>
        <row r="124">
          <cell r="C124" t="str">
            <v>Honigman</v>
          </cell>
          <cell r="D124" t="str">
            <v>Detroit</v>
          </cell>
        </row>
        <row r="125">
          <cell r="C125" t="str">
            <v>Kutak Rock</v>
          </cell>
          <cell r="D125" t="str">
            <v>National</v>
          </cell>
        </row>
        <row r="126">
          <cell r="C126" t="str">
            <v>Buchanan Ingersoll &amp; Rooney</v>
          </cell>
          <cell r="D126" t="str">
            <v>Pittsburgh</v>
          </cell>
        </row>
        <row r="127">
          <cell r="C127" t="str">
            <v>Vedder Price</v>
          </cell>
          <cell r="D127" t="str">
            <v>Chicago</v>
          </cell>
        </row>
        <row r="128">
          <cell r="C128" t="str">
            <v>Frost Brown Todd</v>
          </cell>
          <cell r="D128" t="str">
            <v>Louisville</v>
          </cell>
        </row>
        <row r="129">
          <cell r="C129" t="str">
            <v>Winstead</v>
          </cell>
          <cell r="D129" t="str">
            <v>Dallas</v>
          </cell>
        </row>
        <row r="130">
          <cell r="C130" t="str">
            <v>Stinson</v>
          </cell>
          <cell r="D130" t="str">
            <v>Kansas City</v>
          </cell>
        </row>
        <row r="131">
          <cell r="C131" t="str">
            <v>Knobbe Martens</v>
          </cell>
          <cell r="D131" t="str">
            <v>Irvine, California</v>
          </cell>
        </row>
        <row r="132">
          <cell r="C132" t="str">
            <v>Buchalter</v>
          </cell>
          <cell r="D132" t="str">
            <v>Los Angeles</v>
          </cell>
        </row>
        <row r="133">
          <cell r="C133" t="str">
            <v>McCarter &amp; English</v>
          </cell>
          <cell r="D133" t="str">
            <v>Newark</v>
          </cell>
        </row>
        <row r="134">
          <cell r="C134" t="str">
            <v>Stoel Rives</v>
          </cell>
          <cell r="D134" t="str">
            <v>Portland, Oregon</v>
          </cell>
        </row>
        <row r="135">
          <cell r="C135" t="str">
            <v>Brownstein Hyatt Farber Schreck</v>
          </cell>
          <cell r="D135" t="str">
            <v>Denver</v>
          </cell>
        </row>
        <row r="136">
          <cell r="C136" t="str">
            <v>Chapman and Cutler</v>
          </cell>
          <cell r="D136" t="str">
            <v>Chicago</v>
          </cell>
        </row>
        <row r="137">
          <cell r="C137" t="str">
            <v>Hughes Hubbard &amp; Reed</v>
          </cell>
          <cell r="D137" t="str">
            <v>New York</v>
          </cell>
        </row>
        <row r="138">
          <cell r="C138" t="str">
            <v>Moore &amp; Van Allen</v>
          </cell>
          <cell r="D138" t="str">
            <v>Charlotte</v>
          </cell>
        </row>
        <row r="139">
          <cell r="C139" t="str">
            <v>Saul Ewing Arnstein &amp; Lehr</v>
          </cell>
          <cell r="D139" t="str">
            <v>Philadelphia</v>
          </cell>
        </row>
        <row r="140">
          <cell r="C140" t="str">
            <v>Thompson Coburn</v>
          </cell>
          <cell r="D140" t="str">
            <v>St. Louis</v>
          </cell>
        </row>
        <row r="141">
          <cell r="C141" t="str">
            <v>Brown Rudnick</v>
          </cell>
          <cell r="D141" t="str">
            <v>National</v>
          </cell>
        </row>
        <row r="142">
          <cell r="C142" t="str">
            <v>Thompson Hine</v>
          </cell>
          <cell r="D142" t="str">
            <v>Cleveland</v>
          </cell>
        </row>
        <row r="143">
          <cell r="C143" t="str">
            <v>Stroock &amp; Stroock &amp; Lavan</v>
          </cell>
          <cell r="D143" t="str">
            <v>New York</v>
          </cell>
        </row>
        <row r="144">
          <cell r="C144" t="str">
            <v>Ice Miller</v>
          </cell>
          <cell r="D144" t="str">
            <v>Indianapolis</v>
          </cell>
        </row>
        <row r="145">
          <cell r="C145" t="str">
            <v>Kasowitz Benson Torres</v>
          </cell>
          <cell r="D145" t="str">
            <v>New York</v>
          </cell>
        </row>
        <row r="146">
          <cell r="C146" t="str">
            <v>Wiley Rein</v>
          </cell>
          <cell r="D146" t="str">
            <v>Washington, D.C.</v>
          </cell>
        </row>
        <row r="147">
          <cell r="C147" t="str">
            <v>Goulston &amp; Storrs</v>
          </cell>
          <cell r="D147" t="str">
            <v>Boston</v>
          </cell>
        </row>
        <row r="148">
          <cell r="C148" t="str">
            <v>Benesch, Friedlander, Coplan &amp; Aronoff</v>
          </cell>
          <cell r="D148" t="str">
            <v>Cleveland</v>
          </cell>
        </row>
        <row r="149">
          <cell r="C149" t="str">
            <v>Patterson Belknap Webb &amp; Tyler</v>
          </cell>
          <cell r="D149" t="str">
            <v>New York</v>
          </cell>
        </row>
        <row r="150">
          <cell r="C150" t="str">
            <v>Marshall, Dennehey, Warner, Coleman &amp; Goggin</v>
          </cell>
          <cell r="D150" t="str">
            <v>Philadelphia</v>
          </cell>
        </row>
        <row r="151">
          <cell r="C151" t="str">
            <v>Kelley Drye &amp; Warren</v>
          </cell>
          <cell r="D151" t="str">
            <v>National</v>
          </cell>
        </row>
        <row r="152">
          <cell r="C152" t="str">
            <v>Spencer Fane</v>
          </cell>
          <cell r="D152" t="str">
            <v>Kansas City, Missouri</v>
          </cell>
        </row>
        <row r="153">
          <cell r="C153" t="str">
            <v>Epstein Becker &amp; Green</v>
          </cell>
          <cell r="D153" t="str">
            <v>National</v>
          </cell>
        </row>
        <row r="154">
          <cell r="C154" t="str">
            <v>Dykema Gossett</v>
          </cell>
          <cell r="D154" t="str">
            <v>Chicago</v>
          </cell>
        </row>
        <row r="155">
          <cell r="C155" t="str">
            <v>Burr &amp; Forman</v>
          </cell>
          <cell r="D155" t="str">
            <v>Birmingham, Alabama</v>
          </cell>
        </row>
        <row r="156">
          <cell r="C156" t="str">
            <v>Butler Snow</v>
          </cell>
          <cell r="D156" t="str">
            <v>Ridgeland, Mississippi</v>
          </cell>
        </row>
        <row r="157">
          <cell r="C157" t="str">
            <v>Vorys, Sater, Seymour and Pease</v>
          </cell>
          <cell r="D157" t="str">
            <v>Columbus, Ohio</v>
          </cell>
        </row>
        <row r="158">
          <cell r="C158" t="str">
            <v>Boies Schiller Flexner</v>
          </cell>
          <cell r="D158" t="str">
            <v>National</v>
          </cell>
        </row>
        <row r="159">
          <cell r="C159" t="str">
            <v>Carlton Fields</v>
          </cell>
          <cell r="D159" t="str">
            <v>Tampa</v>
          </cell>
        </row>
        <row r="160">
          <cell r="C160" t="str">
            <v>Allen Matkins Leck Gamble Mallory &amp; Natsis</v>
          </cell>
          <cell r="D160" t="str">
            <v>Los Angeles</v>
          </cell>
        </row>
        <row r="161">
          <cell r="C161" t="str">
            <v>Lathrop GPM</v>
          </cell>
          <cell r="D161" t="str">
            <v>Kansas City</v>
          </cell>
        </row>
        <row r="162">
          <cell r="C162" t="str">
            <v>Waller Lansden Dortch &amp; Davis</v>
          </cell>
          <cell r="D162" t="str">
            <v>Nashville</v>
          </cell>
        </row>
        <row r="163">
          <cell r="C163" t="str">
            <v>Armstrong Teasdale</v>
          </cell>
          <cell r="D163" t="str">
            <v>St. Louis</v>
          </cell>
        </row>
        <row r="164">
          <cell r="C164" t="str">
            <v>Shutts &amp; Bowen</v>
          </cell>
          <cell r="D164" t="str">
            <v>Miami</v>
          </cell>
        </row>
        <row r="165">
          <cell r="C165" t="str">
            <v>Hinshaw &amp; Culbertson</v>
          </cell>
          <cell r="D165" t="str">
            <v>Chicago</v>
          </cell>
        </row>
        <row r="166">
          <cell r="C166" t="str">
            <v>Day Pitney</v>
          </cell>
          <cell r="D166" t="str">
            <v>Parsippany, N.J.</v>
          </cell>
        </row>
        <row r="167">
          <cell r="C167" t="str">
            <v>Kobre &amp; Kim</v>
          </cell>
          <cell r="D167" t="str">
            <v>New York</v>
          </cell>
        </row>
        <row r="168">
          <cell r="C168" t="str">
            <v>Michael Best &amp; Friedrich</v>
          </cell>
          <cell r="D168" t="str">
            <v>Milwaukee</v>
          </cell>
        </row>
        <row r="169">
          <cell r="C169" t="str">
            <v>Cole, Scott &amp; Kissane</v>
          </cell>
          <cell r="D169" t="str">
            <v>Miami</v>
          </cell>
        </row>
        <row r="170">
          <cell r="C170" t="str">
            <v>Smith, Gambrell &amp; Russell</v>
          </cell>
          <cell r="D170" t="str">
            <v>Atlanta</v>
          </cell>
        </row>
        <row r="171">
          <cell r="C171" t="str">
            <v>Morris, Manning &amp; Martin</v>
          </cell>
          <cell r="D171" t="str">
            <v>Atlanta</v>
          </cell>
        </row>
        <row r="172">
          <cell r="C172" t="str">
            <v>Phelps Dunbar</v>
          </cell>
          <cell r="D172" t="str">
            <v>New Orleans</v>
          </cell>
        </row>
        <row r="173">
          <cell r="C173" t="str">
            <v>Pryor Cashman</v>
          </cell>
          <cell r="D173" t="str">
            <v>New York</v>
          </cell>
        </row>
        <row r="174">
          <cell r="C174" t="str">
            <v>Greenspoon Marder</v>
          </cell>
          <cell r="D174" t="str">
            <v>Fort Lauderdale</v>
          </cell>
        </row>
        <row r="175">
          <cell r="C175" t="str">
            <v>Robinson &amp; Cole</v>
          </cell>
          <cell r="D175" t="str">
            <v>Hartford, Connecticut</v>
          </cell>
        </row>
        <row r="176">
          <cell r="C176" t="str">
            <v>Goldberg Segalla</v>
          </cell>
          <cell r="D176" t="str">
            <v>Buffalo, New York</v>
          </cell>
        </row>
        <row r="177">
          <cell r="C177" t="str">
            <v>Robins Kaplan</v>
          </cell>
          <cell r="D177" t="str">
            <v>Minneapolis</v>
          </cell>
        </row>
        <row r="178">
          <cell r="C178" t="str">
            <v>Lewis Roca Rothgerber Christie</v>
          </cell>
          <cell r="D178" t="str">
            <v>Phoenix</v>
          </cell>
        </row>
        <row r="179">
          <cell r="C179" t="str">
            <v>Williams Mullen</v>
          </cell>
          <cell r="D179" t="str">
            <v>Richmond, Virginia</v>
          </cell>
        </row>
        <row r="180">
          <cell r="C180" t="str">
            <v>Cole Schotz</v>
          </cell>
          <cell r="D180" t="str">
            <v>Hackensack, New Jersey</v>
          </cell>
        </row>
        <row r="181">
          <cell r="C181" t="str">
            <v>GrayRobinson</v>
          </cell>
          <cell r="D181" t="str">
            <v>Orlando</v>
          </cell>
        </row>
        <row r="182">
          <cell r="C182" t="str">
            <v>Porter Wright Morris &amp; Arthur</v>
          </cell>
          <cell r="D182" t="str">
            <v>Columbus, Ohio</v>
          </cell>
        </row>
        <row r="183">
          <cell r="C183" t="str">
            <v>Arnall Golden Gregory</v>
          </cell>
          <cell r="D183" t="str">
            <v>Atlanta</v>
          </cell>
        </row>
        <row r="184">
          <cell r="C184" t="str">
            <v>Irell &amp; Manella</v>
          </cell>
          <cell r="D184" t="str">
            <v>Los Angeles</v>
          </cell>
        </row>
        <row r="185">
          <cell r="C185" t="str">
            <v>Offit Kurman</v>
          </cell>
          <cell r="D185" t="str">
            <v>Bethesda, Maryland</v>
          </cell>
        </row>
        <row r="186">
          <cell r="C186" t="str">
            <v>Cox, Castle &amp; Nicholson</v>
          </cell>
          <cell r="D186" t="str">
            <v>Los Angeles</v>
          </cell>
        </row>
        <row r="187">
          <cell r="C187" t="str">
            <v>Hanson Bridgett</v>
          </cell>
          <cell r="D187" t="str">
            <v>San Francisco</v>
          </cell>
        </row>
        <row r="188">
          <cell r="C188" t="str">
            <v>Eckert Seamans Cherin &amp; Mellott</v>
          </cell>
          <cell r="D188" t="str">
            <v>Pittsburgh</v>
          </cell>
        </row>
        <row r="189">
          <cell r="C189" t="str">
            <v>Adams and Reese</v>
          </cell>
          <cell r="D189" t="str">
            <v>New Orleans</v>
          </cell>
        </row>
        <row r="190">
          <cell r="C190" t="str">
            <v>Shumaker, Loop &amp; Kendrick</v>
          </cell>
          <cell r="D190" t="str">
            <v>Toledo, Ohio</v>
          </cell>
        </row>
        <row r="191">
          <cell r="C191" t="str">
            <v>Buckley</v>
          </cell>
          <cell r="D191" t="str">
            <v>Washington, D.C.</v>
          </cell>
        </row>
        <row r="192">
          <cell r="C192" t="str">
            <v>Fennemore Craig</v>
          </cell>
          <cell r="D192" t="str">
            <v>Phoenix</v>
          </cell>
        </row>
        <row r="193">
          <cell r="C193" t="str">
            <v>FisherBroyles</v>
          </cell>
          <cell r="D193" t="str">
            <v>National</v>
          </cell>
        </row>
        <row r="194">
          <cell r="C194" t="str">
            <v>Procopio, Cory, Hargreaves &amp; Savitch</v>
          </cell>
          <cell r="D194" t="str">
            <v>San Diego</v>
          </cell>
        </row>
        <row r="195">
          <cell r="C195" t="str">
            <v>Atkinson, Andelson, Loya, Ruud &amp; Romo</v>
          </cell>
          <cell r="D195" t="str">
            <v>Cerritos, CA</v>
          </cell>
        </row>
        <row r="196">
          <cell r="C196" t="str">
            <v>Herrick Feinstein</v>
          </cell>
          <cell r="D196" t="str">
            <v>New York</v>
          </cell>
        </row>
        <row r="197">
          <cell r="C197" t="str">
            <v>Tucker Ellis</v>
          </cell>
          <cell r="D197" t="str">
            <v>Cleveland, OH</v>
          </cell>
        </row>
        <row r="198">
          <cell r="C198" t="str">
            <v>Miles &amp; Stockbridge</v>
          </cell>
          <cell r="D198" t="str">
            <v>Baltimore</v>
          </cell>
        </row>
        <row r="199">
          <cell r="C199" t="str">
            <v>Bond, Schoeneck &amp; King</v>
          </cell>
          <cell r="D199" t="str">
            <v>Syracuse, New York</v>
          </cell>
        </row>
        <row r="200">
          <cell r="C200" t="str">
            <v>Hinckley, Allen &amp; Snyder</v>
          </cell>
          <cell r="D200" t="str">
            <v>Boston</v>
          </cell>
        </row>
        <row r="201">
          <cell r="C201" t="str">
            <v>Hodgson Russ</v>
          </cell>
          <cell r="D201" t="str">
            <v>Buffalo, New York</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zoomScaleNormal="100" workbookViewId="0"/>
  </sheetViews>
  <sheetFormatPr defaultColWidth="0" defaultRowHeight="12.75" customHeight="1" zeroHeight="1" x14ac:dyDescent="0.2"/>
  <cols>
    <col min="1" max="1" width="1.7109375" style="2" customWidth="1"/>
    <col min="2" max="2" width="3.5703125" style="2" customWidth="1"/>
    <col min="3" max="3" width="9" style="2" customWidth="1"/>
    <col min="4" max="5" width="3.7109375" style="2" customWidth="1"/>
    <col min="6" max="6" width="0.85546875" style="2" customWidth="1"/>
    <col min="7" max="7" width="1.7109375" style="2" customWidth="1"/>
    <col min="8" max="8" width="29" style="2" customWidth="1"/>
    <col min="9" max="9" width="4.7109375" style="2" customWidth="1"/>
    <col min="10" max="10" width="3.7109375" style="3" customWidth="1"/>
    <col min="11" max="11" width="3.7109375" style="2" customWidth="1"/>
    <col min="12" max="12" width="0.85546875" style="2" customWidth="1"/>
    <col min="13" max="13" width="1.7109375" style="2" customWidth="1"/>
    <col min="14" max="14" width="26.7109375" style="2" customWidth="1"/>
    <col min="15" max="15" width="9.140625" style="54" customWidth="1"/>
    <col min="16" max="16" width="9.140625" style="55" customWidth="1"/>
    <col min="17" max="17" width="9.140625" style="54" customWidth="1"/>
    <col min="18" max="18" width="6.28515625" style="54" customWidth="1"/>
    <col min="19" max="19" width="0" style="4" hidden="1" customWidth="1"/>
    <col min="20" max="16384" width="0" style="4" hidden="1"/>
  </cols>
  <sheetData>
    <row r="1" spans="1:18" s="24" customFormat="1" ht="23.25" customHeight="1" x14ac:dyDescent="0.35">
      <c r="A1" s="89" t="s">
        <v>291</v>
      </c>
      <c r="B1" s="84"/>
      <c r="C1" s="21"/>
      <c r="D1" s="21"/>
      <c r="E1" s="21"/>
      <c r="F1" s="21"/>
      <c r="G1" s="21"/>
      <c r="H1" s="21"/>
      <c r="I1" s="21"/>
      <c r="J1" s="22"/>
      <c r="K1" s="21"/>
      <c r="L1" s="21"/>
      <c r="M1" s="21"/>
      <c r="N1" s="21"/>
      <c r="O1" s="44"/>
      <c r="P1" s="45"/>
      <c r="Q1" s="44"/>
      <c r="R1" s="44"/>
    </row>
    <row r="2" spans="1:18" s="24" customFormat="1" ht="20.25" customHeight="1" x14ac:dyDescent="0.25">
      <c r="A2" s="58"/>
      <c r="B2" s="21"/>
      <c r="C2" s="21"/>
      <c r="D2" s="21"/>
      <c r="E2" s="21"/>
      <c r="F2" s="21"/>
      <c r="G2" s="21"/>
      <c r="H2" s="21"/>
      <c r="I2" s="21"/>
      <c r="J2" s="22"/>
      <c r="K2" s="21"/>
      <c r="L2" s="21"/>
      <c r="M2" s="21"/>
      <c r="N2" s="21"/>
      <c r="O2" s="44"/>
      <c r="P2" s="45"/>
      <c r="Q2" s="44"/>
      <c r="R2" s="44"/>
    </row>
    <row r="3" spans="1:18" s="24" customFormat="1" ht="8.25" customHeight="1" x14ac:dyDescent="0.2">
      <c r="A3" s="25"/>
      <c r="B3" s="21"/>
      <c r="C3" s="21"/>
      <c r="D3" s="21"/>
      <c r="E3" s="21"/>
      <c r="F3" s="21"/>
      <c r="G3" s="21"/>
      <c r="H3" s="21"/>
      <c r="I3" s="21"/>
      <c r="J3" s="22"/>
      <c r="K3" s="21"/>
      <c r="L3" s="21"/>
      <c r="M3" s="21"/>
      <c r="N3" s="21"/>
      <c r="O3" s="44"/>
      <c r="P3" s="45"/>
      <c r="Q3" s="44"/>
      <c r="R3" s="44"/>
    </row>
    <row r="4" spans="1:18" s="24" customFormat="1" ht="18" customHeight="1" x14ac:dyDescent="0.2">
      <c r="A4" s="26" t="s">
        <v>17</v>
      </c>
      <c r="B4" s="21"/>
      <c r="C4" s="21"/>
      <c r="D4" s="21"/>
      <c r="E4" s="27"/>
      <c r="F4" s="27"/>
      <c r="G4" s="28"/>
      <c r="H4" s="28"/>
      <c r="I4" s="28"/>
      <c r="J4" s="29"/>
      <c r="K4" s="28"/>
      <c r="L4" s="28"/>
      <c r="M4" s="28"/>
      <c r="N4" s="28"/>
      <c r="O4" s="46"/>
      <c r="P4" s="47"/>
      <c r="Q4" s="44"/>
      <c r="R4" s="44"/>
    </row>
    <row r="5" spans="1:18" s="24" customFormat="1" ht="9.75" customHeight="1" x14ac:dyDescent="0.2">
      <c r="A5" s="30"/>
      <c r="B5" s="26"/>
      <c r="C5" s="21"/>
      <c r="D5" s="21"/>
      <c r="E5" s="21"/>
      <c r="F5" s="21"/>
      <c r="G5" s="21"/>
      <c r="H5" s="21"/>
      <c r="I5" s="21"/>
      <c r="J5" s="22"/>
      <c r="K5" s="21"/>
      <c r="L5" s="21"/>
      <c r="M5" s="21"/>
      <c r="N5" s="21"/>
      <c r="O5" s="44"/>
      <c r="P5" s="45"/>
      <c r="Q5" s="44"/>
      <c r="R5" s="44"/>
    </row>
    <row r="6" spans="1:18" s="90" customFormat="1" ht="23.25" customHeight="1" x14ac:dyDescent="0.25">
      <c r="A6" s="90" t="s">
        <v>18</v>
      </c>
    </row>
    <row r="7" spans="1:18" s="24" customFormat="1" ht="7.5" customHeight="1" x14ac:dyDescent="0.2">
      <c r="A7" s="23"/>
      <c r="B7" s="23"/>
      <c r="C7" s="23"/>
      <c r="D7" s="31"/>
      <c r="E7" s="31"/>
      <c r="F7" s="32"/>
      <c r="G7" s="32"/>
      <c r="H7" s="23"/>
      <c r="I7" s="23"/>
      <c r="J7" s="33"/>
      <c r="K7" s="31"/>
      <c r="L7" s="32"/>
      <c r="M7" s="32"/>
      <c r="N7" s="23"/>
      <c r="O7" s="44"/>
      <c r="P7" s="45"/>
      <c r="Q7" s="44"/>
      <c r="R7" s="44"/>
    </row>
    <row r="8" spans="1:18" s="112" customFormat="1" ht="119.25" customHeight="1" x14ac:dyDescent="0.25">
      <c r="A8" s="23"/>
      <c r="B8" s="111" t="s">
        <v>275</v>
      </c>
    </row>
    <row r="9" spans="1:18" s="24" customFormat="1" ht="12.75" customHeight="1" x14ac:dyDescent="0.2">
      <c r="A9" s="21"/>
      <c r="B9" s="21"/>
      <c r="C9" s="21"/>
      <c r="D9" s="21"/>
      <c r="E9" s="21"/>
      <c r="F9" s="21"/>
      <c r="G9" s="21"/>
      <c r="H9" s="21"/>
      <c r="I9" s="21"/>
      <c r="J9" s="22"/>
      <c r="K9" s="21"/>
      <c r="L9" s="21"/>
      <c r="M9" s="21"/>
      <c r="N9" s="21"/>
      <c r="O9" s="44"/>
      <c r="P9" s="45"/>
      <c r="Q9" s="44"/>
      <c r="R9" s="44"/>
    </row>
    <row r="10" spans="1:18" s="90" customFormat="1" ht="23.25" customHeight="1" x14ac:dyDescent="0.25">
      <c r="A10" s="90" t="s">
        <v>19</v>
      </c>
    </row>
    <row r="11" spans="1:18" s="24" customFormat="1" ht="12.75" customHeight="1" x14ac:dyDescent="0.2">
      <c r="A11" s="23"/>
      <c r="B11" s="23"/>
      <c r="C11" s="23"/>
      <c r="D11" s="31"/>
      <c r="E11" s="31"/>
      <c r="F11" s="32"/>
      <c r="G11" s="32"/>
      <c r="H11" s="23"/>
      <c r="I11" s="23"/>
      <c r="J11" s="33"/>
      <c r="K11" s="31"/>
      <c r="L11" s="32"/>
      <c r="M11" s="32"/>
      <c r="N11" s="23"/>
      <c r="O11" s="44"/>
      <c r="P11" s="45"/>
      <c r="Q11" s="44"/>
      <c r="R11" s="44"/>
    </row>
    <row r="12" spans="1:18" s="24" customFormat="1" ht="35.25" customHeight="1" x14ac:dyDescent="0.2">
      <c r="A12" s="34"/>
      <c r="B12" s="113" t="s">
        <v>20</v>
      </c>
      <c r="C12" s="113"/>
      <c r="D12" s="113"/>
      <c r="E12" s="113"/>
      <c r="F12" s="113"/>
      <c r="G12" s="113"/>
      <c r="H12" s="113"/>
      <c r="I12" s="113"/>
      <c r="J12" s="113"/>
      <c r="K12" s="113"/>
      <c r="L12" s="113"/>
      <c r="M12" s="113"/>
      <c r="N12" s="113"/>
      <c r="O12" s="113"/>
      <c r="P12" s="113"/>
      <c r="Q12" s="113"/>
      <c r="R12" s="113"/>
    </row>
    <row r="13" spans="1:18" s="24" customFormat="1" ht="12.75" customHeight="1" x14ac:dyDescent="0.2">
      <c r="A13" s="30"/>
      <c r="B13" s="30"/>
      <c r="C13" s="30"/>
      <c r="D13" s="35"/>
      <c r="E13" s="35"/>
      <c r="F13" s="36"/>
      <c r="G13" s="36"/>
      <c r="H13" s="30"/>
      <c r="I13" s="30"/>
      <c r="J13" s="37"/>
      <c r="K13" s="35"/>
      <c r="L13" s="36"/>
      <c r="M13" s="36"/>
      <c r="N13" s="30"/>
      <c r="O13" s="48"/>
      <c r="P13" s="48"/>
      <c r="Q13" s="48"/>
      <c r="R13" s="48"/>
    </row>
    <row r="14" spans="1:18" s="24" customFormat="1" ht="18.75" customHeight="1" thickBot="1" x14ac:dyDescent="0.25">
      <c r="A14" s="85" t="s">
        <v>21</v>
      </c>
      <c r="B14" s="85"/>
      <c r="C14" s="86"/>
      <c r="D14" s="85"/>
      <c r="E14" s="85"/>
      <c r="F14" s="85"/>
      <c r="G14" s="85"/>
      <c r="H14" s="85"/>
      <c r="I14" s="86"/>
      <c r="J14" s="87" t="s">
        <v>22</v>
      </c>
      <c r="K14" s="88"/>
      <c r="L14" s="85"/>
      <c r="M14" s="85"/>
      <c r="N14" s="85"/>
      <c r="O14" s="49"/>
      <c r="P14" s="49"/>
      <c r="Q14" s="50"/>
      <c r="R14" s="51"/>
    </row>
    <row r="15" spans="1:18" s="24" customFormat="1" ht="12.75" customHeight="1" x14ac:dyDescent="0.2">
      <c r="A15" s="30"/>
      <c r="B15" s="38"/>
      <c r="C15" s="39"/>
      <c r="D15" s="30"/>
      <c r="E15" s="30"/>
      <c r="F15" s="30"/>
      <c r="G15" s="30"/>
      <c r="H15" s="30"/>
      <c r="I15" s="39"/>
      <c r="J15" s="40"/>
      <c r="K15" s="41"/>
      <c r="L15" s="30"/>
      <c r="M15" s="30"/>
      <c r="N15" s="30"/>
      <c r="O15" s="48"/>
      <c r="P15" s="48"/>
      <c r="Q15" s="48"/>
      <c r="R15" s="48"/>
    </row>
    <row r="16" spans="1:18" s="24" customFormat="1" ht="12.75" customHeight="1" x14ac:dyDescent="0.2">
      <c r="A16" s="38"/>
      <c r="B16" s="114" t="s">
        <v>23</v>
      </c>
      <c r="C16" s="114"/>
      <c r="D16" s="114"/>
      <c r="E16" s="114"/>
      <c r="F16" s="114"/>
      <c r="G16" s="114"/>
      <c r="H16" s="114"/>
      <c r="I16" s="42"/>
      <c r="J16" s="40" t="s">
        <v>24</v>
      </c>
      <c r="K16" s="42"/>
      <c r="L16" s="38"/>
      <c r="M16" s="38"/>
      <c r="N16" s="38"/>
      <c r="O16" s="52"/>
      <c r="P16" s="52"/>
      <c r="Q16" s="53"/>
      <c r="R16" s="52"/>
    </row>
    <row r="17" spans="1:18" s="24" customFormat="1" ht="12.75" customHeight="1" x14ac:dyDescent="0.2">
      <c r="A17" s="38"/>
      <c r="B17" s="43"/>
      <c r="C17" s="43"/>
      <c r="D17" s="43"/>
      <c r="E17" s="43"/>
      <c r="F17" s="43"/>
      <c r="G17" s="43"/>
      <c r="H17" s="43"/>
      <c r="I17" s="42"/>
      <c r="J17" s="43"/>
      <c r="K17" s="42"/>
      <c r="L17" s="38"/>
      <c r="M17" s="38"/>
      <c r="N17" s="38"/>
      <c r="O17" s="52"/>
      <c r="P17" s="52"/>
      <c r="Q17" s="53"/>
      <c r="R17" s="52"/>
    </row>
    <row r="18" spans="1:18" s="24" customFormat="1" ht="12.75" customHeight="1" x14ac:dyDescent="0.2">
      <c r="A18" s="38"/>
      <c r="B18" s="114" t="s">
        <v>25</v>
      </c>
      <c r="C18" s="114"/>
      <c r="D18" s="114"/>
      <c r="E18" s="114"/>
      <c r="F18" s="114"/>
      <c r="G18" s="114"/>
      <c r="H18" s="114"/>
      <c r="I18" s="42"/>
      <c r="J18" s="40" t="s">
        <v>26</v>
      </c>
      <c r="K18" s="42"/>
      <c r="L18" s="38"/>
      <c r="M18" s="38"/>
      <c r="N18" s="38"/>
      <c r="O18" s="52"/>
      <c r="P18" s="52"/>
      <c r="Q18" s="53"/>
      <c r="R18" s="52"/>
    </row>
    <row r="19" spans="1:18" s="24" customFormat="1" ht="12.75" customHeight="1" x14ac:dyDescent="0.2">
      <c r="A19" s="38"/>
      <c r="B19" s="43"/>
      <c r="C19" s="43"/>
      <c r="D19" s="43"/>
      <c r="E19" s="43"/>
      <c r="F19" s="43"/>
      <c r="G19" s="43"/>
      <c r="H19" s="43"/>
      <c r="I19" s="42"/>
      <c r="J19" s="43"/>
      <c r="K19" s="42"/>
      <c r="L19" s="38"/>
      <c r="M19" s="38"/>
      <c r="N19" s="38"/>
      <c r="O19" s="52"/>
      <c r="P19" s="52"/>
      <c r="Q19" s="53"/>
      <c r="R19" s="52"/>
    </row>
    <row r="20" spans="1:18" s="24" customFormat="1" ht="12.75" customHeight="1" x14ac:dyDescent="0.2">
      <c r="A20" s="38"/>
      <c r="B20" s="114" t="s">
        <v>27</v>
      </c>
      <c r="C20" s="114"/>
      <c r="D20" s="114"/>
      <c r="E20" s="114"/>
      <c r="F20" s="114"/>
      <c r="G20" s="114"/>
      <c r="H20" s="114"/>
      <c r="I20" s="42"/>
      <c r="J20" s="40" t="s">
        <v>28</v>
      </c>
      <c r="K20" s="42"/>
      <c r="L20" s="38"/>
      <c r="M20" s="38"/>
      <c r="N20" s="38"/>
      <c r="O20" s="52"/>
      <c r="P20" s="52"/>
      <c r="Q20" s="53"/>
      <c r="R20" s="52"/>
    </row>
    <row r="21" spans="1:18" s="24" customFormat="1" ht="12.75" customHeight="1" x14ac:dyDescent="0.2">
      <c r="A21" s="38"/>
      <c r="B21" s="43"/>
      <c r="C21" s="43"/>
      <c r="D21" s="43"/>
      <c r="E21" s="43"/>
      <c r="F21" s="43"/>
      <c r="G21" s="43"/>
      <c r="H21" s="43"/>
      <c r="I21" s="42"/>
      <c r="J21" s="40"/>
      <c r="K21" s="42"/>
      <c r="L21" s="38"/>
      <c r="M21" s="38"/>
      <c r="N21" s="38"/>
      <c r="O21" s="52"/>
      <c r="P21" s="52"/>
      <c r="Q21" s="53"/>
      <c r="R21" s="52"/>
    </row>
    <row r="22" spans="1:18" ht="12.75" customHeight="1" x14ac:dyDescent="0.2"/>
    <row r="23" spans="1:18" ht="12.75" customHeight="1" x14ac:dyDescent="0.2"/>
    <row r="24" spans="1:18" ht="12.75" customHeight="1" x14ac:dyDescent="0.2"/>
    <row r="25" spans="1:18" ht="12.75" customHeight="1" x14ac:dyDescent="0.2"/>
    <row r="26" spans="1:18" ht="12.75" customHeight="1" x14ac:dyDescent="0.2"/>
    <row r="27" spans="1:18" ht="12.75" customHeight="1" x14ac:dyDescent="0.2"/>
    <row r="28" spans="1:18" ht="12.75" customHeight="1" x14ac:dyDescent="0.2"/>
    <row r="29" spans="1:18" ht="12.75" customHeight="1" x14ac:dyDescent="0.2"/>
    <row r="30" spans="1:18" ht="12.75" customHeight="1" x14ac:dyDescent="0.2"/>
    <row r="31" spans="1:18" ht="12.75" customHeight="1" x14ac:dyDescent="0.2"/>
    <row r="32" spans="1:18" ht="12.75" customHeight="1" x14ac:dyDescent="0.2"/>
    <row r="33" ht="12.75" customHeight="1" x14ac:dyDescent="0.2"/>
  </sheetData>
  <mergeCells count="5">
    <mergeCell ref="B8:XFD8"/>
    <mergeCell ref="B12:R12"/>
    <mergeCell ref="B16:H16"/>
    <mergeCell ref="B18:H18"/>
    <mergeCell ref="B20:H20"/>
  </mergeCells>
  <hyperlinks>
    <hyperlink ref="B16" location="'Report types'!A1" display="Types of Comparison Groups Available" xr:uid="{00000000-0004-0000-0000-000000000000}"/>
    <hyperlink ref="B18" location="'Web &amp; Fees'!A1" display="Understanding the PwC comparison Groups' Webcast" xr:uid="{00000000-0004-0000-0000-000001000000}"/>
    <hyperlink ref="B20" location="'Web &amp; Fees'!A1" display="Participation Fees &amp; Invoicing" xr:uid="{00000000-0004-0000-0000-000002000000}"/>
    <hyperlink ref="B16:H16" location="'AmLaw 100'!A1" display="AmLaw 100 Listing" xr:uid="{00000000-0004-0000-0000-000003000000}"/>
    <hyperlink ref="B18:H18" location="'AmLaw 2nd 100'!A1" display="AmLaw 2nd 100 Listing" xr:uid="{00000000-0004-0000-0000-000004000000}"/>
    <hyperlink ref="B20:H20" location="'Add''l National Peers'!A1" display="Additional National Peer Firms Entry Form" xr:uid="{00000000-0004-0000-0000-000005000000}"/>
  </hyperlinks>
  <pageMargins left="0.45" right="0.45" top="0.5" bottom="0.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70DF7-13D7-4672-A605-F9BDBE6A9083}">
  <sheetPr>
    <pageSetUpPr fitToPage="1"/>
  </sheetPr>
  <dimension ref="A1:K224"/>
  <sheetViews>
    <sheetView zoomScaleNormal="100" workbookViewId="0"/>
  </sheetViews>
  <sheetFormatPr defaultColWidth="0" defaultRowHeight="15" customHeight="1" zeroHeight="1" x14ac:dyDescent="0.25"/>
  <cols>
    <col min="1" max="1" width="38.5703125" style="24" customWidth="1"/>
    <col min="2" max="2" width="15" style="57" customWidth="1"/>
    <col min="3" max="3" width="19.28515625" style="57" hidden="1" customWidth="1"/>
    <col min="4" max="4" width="12.42578125" style="57" customWidth="1"/>
    <col min="5" max="5" width="14.28515625" style="57" customWidth="1"/>
    <col min="6" max="6" width="15.28515625" style="57" customWidth="1"/>
    <col min="7" max="7" width="21.7109375" style="57" bestFit="1" customWidth="1"/>
    <col min="8" max="8" width="18.42578125" style="57" bestFit="1" customWidth="1"/>
    <col min="9" max="9" width="19.28515625" style="57" bestFit="1" customWidth="1"/>
    <col min="10" max="10" width="13.85546875" customWidth="1"/>
    <col min="11" max="11" width="5.140625" style="5" hidden="1" customWidth="1"/>
    <col min="12" max="16384" width="9.140625" hidden="1"/>
  </cols>
  <sheetData>
    <row r="1" spans="1:11" s="4" customFormat="1" ht="49.5" customHeight="1" x14ac:dyDescent="0.25">
      <c r="A1" s="1" t="s">
        <v>73</v>
      </c>
      <c r="B1" s="56" t="str">
        <f>IF(TOC!E4="","",TOC!E4)</f>
        <v/>
      </c>
      <c r="C1" s="56"/>
      <c r="D1" s="56"/>
      <c r="E1" s="56"/>
      <c r="F1" s="56"/>
      <c r="G1" s="99"/>
      <c r="H1" s="99"/>
      <c r="I1" s="99"/>
      <c r="J1" s="2"/>
      <c r="K1" s="2"/>
    </row>
    <row r="2" spans="1:11" s="96" customFormat="1" ht="54" customHeight="1" x14ac:dyDescent="0.2">
      <c r="A2" s="96" t="s">
        <v>0</v>
      </c>
      <c r="B2" s="96" t="s">
        <v>2</v>
      </c>
      <c r="D2" s="96" t="s">
        <v>30</v>
      </c>
      <c r="E2" s="96" t="s">
        <v>31</v>
      </c>
      <c r="F2" s="96" t="s">
        <v>29</v>
      </c>
      <c r="G2" s="96" t="s">
        <v>276</v>
      </c>
      <c r="H2" s="96" t="s">
        <v>277</v>
      </c>
      <c r="I2" s="96" t="s">
        <v>278</v>
      </c>
      <c r="J2" s="96" t="s">
        <v>3</v>
      </c>
      <c r="K2" s="106"/>
    </row>
    <row r="3" spans="1:11" s="66" customFormat="1" ht="15.75" customHeight="1" x14ac:dyDescent="0.25">
      <c r="A3" s="91" t="s">
        <v>4</v>
      </c>
      <c r="B3" s="91"/>
      <c r="C3" s="91"/>
      <c r="D3" s="91"/>
      <c r="E3" s="91"/>
      <c r="F3" s="91"/>
      <c r="G3" s="91"/>
      <c r="H3" s="91"/>
      <c r="I3" s="91"/>
      <c r="J3" s="102"/>
    </row>
    <row r="4" spans="1:11" s="66" customFormat="1" ht="15.75" customHeight="1" x14ac:dyDescent="0.2">
      <c r="A4" s="74" t="s">
        <v>76</v>
      </c>
      <c r="B4" s="74" t="s">
        <v>32</v>
      </c>
      <c r="C4" s="74">
        <v>1004</v>
      </c>
      <c r="D4" s="75">
        <v>1</v>
      </c>
      <c r="E4" s="75">
        <v>1</v>
      </c>
      <c r="F4" s="97">
        <v>1</v>
      </c>
      <c r="G4" s="107">
        <v>6514300000</v>
      </c>
      <c r="H4" s="107">
        <v>7516000</v>
      </c>
      <c r="I4" s="107">
        <v>3203000</v>
      </c>
      <c r="J4" s="115"/>
    </row>
    <row r="5" spans="1:11" s="66" customFormat="1" ht="15.75" customHeight="1" x14ac:dyDescent="0.2">
      <c r="A5" s="74" t="s">
        <v>64</v>
      </c>
      <c r="B5" s="74" t="s">
        <v>32</v>
      </c>
      <c r="C5" s="74">
        <v>85</v>
      </c>
      <c r="D5" s="75">
        <v>2</v>
      </c>
      <c r="E5" s="75">
        <v>51</v>
      </c>
      <c r="F5" s="97">
        <v>51</v>
      </c>
      <c r="G5" s="107">
        <v>983597000</v>
      </c>
      <c r="H5" s="107">
        <v>7294000</v>
      </c>
      <c r="I5" s="107">
        <v>7294000</v>
      </c>
      <c r="J5" s="115"/>
    </row>
    <row r="6" spans="1:11" s="66" customFormat="1" ht="15.75" customHeight="1" x14ac:dyDescent="0.2">
      <c r="A6" s="74" t="s">
        <v>77</v>
      </c>
      <c r="B6" s="74" t="s">
        <v>32</v>
      </c>
      <c r="C6" s="74">
        <v>72</v>
      </c>
      <c r="D6" s="75">
        <v>3</v>
      </c>
      <c r="E6" s="75">
        <v>24</v>
      </c>
      <c r="F6" s="97">
        <v>24</v>
      </c>
      <c r="G6" s="107">
        <v>1694809000</v>
      </c>
      <c r="H6" s="107">
        <v>5983000</v>
      </c>
      <c r="I6" s="107">
        <v>5983000</v>
      </c>
      <c r="J6" s="115"/>
    </row>
    <row r="7" spans="1:11" s="66" customFormat="1" ht="15.75" customHeight="1" x14ac:dyDescent="0.2">
      <c r="A7" s="74" t="s">
        <v>74</v>
      </c>
      <c r="B7" s="74" t="s">
        <v>32</v>
      </c>
      <c r="C7" s="74">
        <v>1002</v>
      </c>
      <c r="D7" s="75">
        <v>4</v>
      </c>
      <c r="E7" s="75">
        <v>22</v>
      </c>
      <c r="F7" s="97">
        <v>22</v>
      </c>
      <c r="G7" s="107">
        <v>1805139000</v>
      </c>
      <c r="H7" s="107">
        <v>5725000</v>
      </c>
      <c r="I7" s="107">
        <v>5725000</v>
      </c>
      <c r="J7" s="115"/>
    </row>
    <row r="8" spans="1:11" s="66" customFormat="1" ht="15.75" customHeight="1" x14ac:dyDescent="0.2">
      <c r="A8" s="74" t="s">
        <v>78</v>
      </c>
      <c r="B8" s="74" t="s">
        <v>32</v>
      </c>
      <c r="C8" s="74">
        <v>128</v>
      </c>
      <c r="D8" s="75">
        <v>5</v>
      </c>
      <c r="E8" s="75">
        <v>20</v>
      </c>
      <c r="F8" s="97">
        <v>20</v>
      </c>
      <c r="G8" s="107">
        <v>1849000000</v>
      </c>
      <c r="H8" s="107">
        <v>5550000</v>
      </c>
      <c r="I8" s="107">
        <v>5550000</v>
      </c>
      <c r="J8" s="115"/>
    </row>
    <row r="9" spans="1:11" s="66" customFormat="1" ht="15.75" customHeight="1" x14ac:dyDescent="0.2">
      <c r="A9" s="74" t="s">
        <v>80</v>
      </c>
      <c r="B9" s="74" t="s">
        <v>32</v>
      </c>
      <c r="C9" s="74">
        <v>99</v>
      </c>
      <c r="D9" s="75">
        <v>6</v>
      </c>
      <c r="E9" s="75">
        <v>15</v>
      </c>
      <c r="F9" s="97">
        <v>15</v>
      </c>
      <c r="G9" s="107">
        <v>2150365000</v>
      </c>
      <c r="H9" s="107">
        <v>5319000</v>
      </c>
      <c r="I9" s="107">
        <v>4415000</v>
      </c>
      <c r="J9" s="115"/>
    </row>
    <row r="10" spans="1:11" s="66" customFormat="1" ht="15.75" customHeight="1" x14ac:dyDescent="0.2">
      <c r="A10" s="74" t="s">
        <v>85</v>
      </c>
      <c r="B10" s="74" t="s">
        <v>32</v>
      </c>
      <c r="C10" s="74">
        <v>538</v>
      </c>
      <c r="D10" s="75">
        <v>8</v>
      </c>
      <c r="E10" s="75">
        <v>2</v>
      </c>
      <c r="F10" s="97">
        <v>2</v>
      </c>
      <c r="G10" s="107">
        <v>5321007000</v>
      </c>
      <c r="H10" s="107">
        <v>5154000</v>
      </c>
      <c r="I10" s="107">
        <v>3709000</v>
      </c>
      <c r="J10" s="115"/>
    </row>
    <row r="11" spans="1:11" s="66" customFormat="1" ht="15.75" customHeight="1" x14ac:dyDescent="0.2">
      <c r="A11" s="74" t="s">
        <v>83</v>
      </c>
      <c r="B11" s="74" t="s">
        <v>32</v>
      </c>
      <c r="C11" s="74">
        <v>75</v>
      </c>
      <c r="D11" s="75">
        <v>9</v>
      </c>
      <c r="E11" s="75">
        <v>5</v>
      </c>
      <c r="F11" s="97">
        <v>5</v>
      </c>
      <c r="G11" s="107">
        <v>3020869000</v>
      </c>
      <c r="H11" s="107">
        <v>5013000</v>
      </c>
      <c r="I11" s="107">
        <v>5013000</v>
      </c>
      <c r="J11" s="115"/>
    </row>
    <row r="12" spans="1:11" s="66" customFormat="1" ht="15.75" customHeight="1" x14ac:dyDescent="0.2">
      <c r="A12" s="74" t="s">
        <v>82</v>
      </c>
      <c r="B12" s="74" t="s">
        <v>32</v>
      </c>
      <c r="C12" s="74">
        <v>52</v>
      </c>
      <c r="D12" s="75">
        <v>10</v>
      </c>
      <c r="E12" s="75">
        <v>9</v>
      </c>
      <c r="F12" s="97">
        <v>9</v>
      </c>
      <c r="G12" s="107">
        <v>2736637000</v>
      </c>
      <c r="H12" s="107">
        <v>4925000</v>
      </c>
      <c r="I12" s="107">
        <v>3942000</v>
      </c>
      <c r="J12" s="115"/>
    </row>
    <row r="13" spans="1:11" s="66" customFormat="1" ht="15.75" customHeight="1" x14ac:dyDescent="0.2">
      <c r="A13" s="74" t="s">
        <v>75</v>
      </c>
      <c r="B13" s="74" t="s">
        <v>32</v>
      </c>
      <c r="C13" s="74">
        <v>123</v>
      </c>
      <c r="D13" s="75">
        <v>13</v>
      </c>
      <c r="E13" s="75">
        <v>55</v>
      </c>
      <c r="F13" s="97">
        <v>55</v>
      </c>
      <c r="G13" s="107">
        <v>949949000</v>
      </c>
      <c r="H13" s="107">
        <v>4685000</v>
      </c>
      <c r="I13" s="107">
        <v>4685000</v>
      </c>
      <c r="J13" s="115"/>
    </row>
    <row r="14" spans="1:11" s="66" customFormat="1" ht="15.75" customHeight="1" x14ac:dyDescent="0.2">
      <c r="A14" s="74" t="s">
        <v>84</v>
      </c>
      <c r="B14" s="74" t="s">
        <v>32</v>
      </c>
      <c r="C14" s="74">
        <v>498</v>
      </c>
      <c r="D14" s="75">
        <v>14</v>
      </c>
      <c r="E14" s="75">
        <v>23</v>
      </c>
      <c r="F14" s="97">
        <v>23</v>
      </c>
      <c r="G14" s="107">
        <v>1767107000</v>
      </c>
      <c r="H14" s="107">
        <v>4645000</v>
      </c>
      <c r="I14" s="107">
        <v>3479000</v>
      </c>
      <c r="J14" s="115"/>
    </row>
    <row r="15" spans="1:11" s="66" customFormat="1" ht="15.75" customHeight="1" x14ac:dyDescent="0.2">
      <c r="A15" s="74" t="s">
        <v>88</v>
      </c>
      <c r="B15" s="74" t="s">
        <v>32</v>
      </c>
      <c r="C15" s="74">
        <v>122</v>
      </c>
      <c r="D15" s="75">
        <v>15</v>
      </c>
      <c r="E15" s="75">
        <v>35</v>
      </c>
      <c r="F15" s="97">
        <v>35</v>
      </c>
      <c r="G15" s="107">
        <v>1329700000</v>
      </c>
      <c r="H15" s="107">
        <v>4420000</v>
      </c>
      <c r="I15" s="107">
        <v>4420000</v>
      </c>
      <c r="J15" s="115"/>
    </row>
    <row r="16" spans="1:11" s="66" customFormat="1" ht="15.75" customHeight="1" x14ac:dyDescent="0.2">
      <c r="A16" s="74" t="s">
        <v>81</v>
      </c>
      <c r="B16" s="74" t="s">
        <v>32</v>
      </c>
      <c r="C16" s="74">
        <v>124</v>
      </c>
      <c r="D16" s="75">
        <v>16</v>
      </c>
      <c r="E16" s="75">
        <v>30</v>
      </c>
      <c r="F16" s="97">
        <v>30</v>
      </c>
      <c r="G16" s="107">
        <v>1393989000</v>
      </c>
      <c r="H16" s="107">
        <v>4325000</v>
      </c>
      <c r="I16" s="107">
        <v>4325000</v>
      </c>
      <c r="J16" s="115"/>
    </row>
    <row r="17" spans="1:11" s="66" customFormat="1" ht="15.75" customHeight="1" x14ac:dyDescent="0.2">
      <c r="A17" s="74" t="s">
        <v>173</v>
      </c>
      <c r="B17" s="74" t="s">
        <v>32</v>
      </c>
      <c r="C17" s="74">
        <v>70</v>
      </c>
      <c r="D17" s="75">
        <v>17</v>
      </c>
      <c r="E17" s="75">
        <v>37</v>
      </c>
      <c r="F17" s="97">
        <v>37</v>
      </c>
      <c r="G17" s="107">
        <v>1285000000</v>
      </c>
      <c r="H17" s="107">
        <v>4311000</v>
      </c>
      <c r="I17" s="107">
        <v>4311000</v>
      </c>
      <c r="J17" s="115"/>
    </row>
    <row r="18" spans="1:11" s="66" customFormat="1" ht="15.75" customHeight="1" x14ac:dyDescent="0.2">
      <c r="A18" s="74" t="s">
        <v>90</v>
      </c>
      <c r="B18" s="74" t="s">
        <v>32</v>
      </c>
      <c r="C18" s="74">
        <v>58</v>
      </c>
      <c r="D18" s="75">
        <v>20</v>
      </c>
      <c r="E18" s="75">
        <v>39</v>
      </c>
      <c r="F18" s="97">
        <v>39</v>
      </c>
      <c r="G18" s="107">
        <v>1239638000</v>
      </c>
      <c r="H18" s="107">
        <v>3735000</v>
      </c>
      <c r="I18" s="107">
        <v>2836000</v>
      </c>
      <c r="J18" s="116"/>
    </row>
    <row r="19" spans="1:11" s="79" customFormat="1" ht="15.75" customHeight="1" x14ac:dyDescent="0.2">
      <c r="A19" s="74" t="s">
        <v>86</v>
      </c>
      <c r="B19" s="74" t="s">
        <v>32</v>
      </c>
      <c r="C19" s="74">
        <v>261</v>
      </c>
      <c r="D19" s="75">
        <v>22</v>
      </c>
      <c r="E19" s="75">
        <v>31</v>
      </c>
      <c r="F19" s="97">
        <v>31</v>
      </c>
      <c r="G19" s="107">
        <v>1380000000</v>
      </c>
      <c r="H19" s="107">
        <v>3687000</v>
      </c>
      <c r="I19" s="107">
        <v>2759000</v>
      </c>
      <c r="J19" s="115"/>
    </row>
    <row r="20" spans="1:11" s="66" customFormat="1" ht="15.75" customHeight="1" x14ac:dyDescent="0.2">
      <c r="A20" s="74" t="s">
        <v>89</v>
      </c>
      <c r="B20" s="74" t="s">
        <v>32</v>
      </c>
      <c r="C20" s="74">
        <v>223</v>
      </c>
      <c r="D20" s="75">
        <v>25</v>
      </c>
      <c r="E20" s="75">
        <v>94</v>
      </c>
      <c r="F20" s="97">
        <v>94</v>
      </c>
      <c r="G20" s="107">
        <v>509400000</v>
      </c>
      <c r="H20" s="107">
        <v>3620000</v>
      </c>
      <c r="I20" s="107">
        <v>3620000</v>
      </c>
      <c r="J20" s="115"/>
    </row>
    <row r="21" spans="1:11" s="66" customFormat="1" ht="15.75" customHeight="1" x14ac:dyDescent="0.2">
      <c r="A21" s="74" t="s">
        <v>87</v>
      </c>
      <c r="B21" s="74" t="s">
        <v>32</v>
      </c>
      <c r="C21" s="74">
        <v>235</v>
      </c>
      <c r="D21" s="75">
        <v>26</v>
      </c>
      <c r="E21" s="75">
        <v>53</v>
      </c>
      <c r="F21" s="97">
        <v>53</v>
      </c>
      <c r="G21" s="107">
        <v>958430000</v>
      </c>
      <c r="H21" s="107">
        <v>3603000</v>
      </c>
      <c r="I21" s="107">
        <v>2964000</v>
      </c>
      <c r="J21" s="115"/>
    </row>
    <row r="22" spans="1:11" s="66" customFormat="1" ht="15.75" customHeight="1" x14ac:dyDescent="0.2">
      <c r="A22" s="74" t="s">
        <v>92</v>
      </c>
      <c r="B22" s="74" t="s">
        <v>32</v>
      </c>
      <c r="C22" s="74">
        <v>855</v>
      </c>
      <c r="D22" s="75">
        <v>33</v>
      </c>
      <c r="E22" s="75">
        <v>84</v>
      </c>
      <c r="F22" s="97">
        <v>84</v>
      </c>
      <c r="G22" s="107">
        <v>544832000</v>
      </c>
      <c r="H22" s="107">
        <v>3074000</v>
      </c>
      <c r="I22" s="107">
        <v>2174000</v>
      </c>
      <c r="J22" s="115"/>
    </row>
    <row r="23" spans="1:11" s="66" customFormat="1" ht="15.75" customHeight="1" x14ac:dyDescent="0.2">
      <c r="A23" s="74" t="s">
        <v>93</v>
      </c>
      <c r="B23" s="74" t="s">
        <v>32</v>
      </c>
      <c r="C23" s="74">
        <v>17</v>
      </c>
      <c r="D23" s="75">
        <v>34</v>
      </c>
      <c r="E23" s="75">
        <v>56</v>
      </c>
      <c r="F23" s="97">
        <v>56</v>
      </c>
      <c r="G23" s="107">
        <v>947647000</v>
      </c>
      <c r="H23" s="107">
        <v>3024000</v>
      </c>
      <c r="I23" s="107">
        <v>1626000</v>
      </c>
      <c r="J23" s="115"/>
    </row>
    <row r="24" spans="1:11" s="66" customFormat="1" ht="15.75" customHeight="1" x14ac:dyDescent="0.2">
      <c r="A24" s="74" t="s">
        <v>94</v>
      </c>
      <c r="B24" s="74" t="s">
        <v>32</v>
      </c>
      <c r="C24" s="74">
        <v>136</v>
      </c>
      <c r="D24" s="75">
        <v>39</v>
      </c>
      <c r="E24" s="75">
        <v>7</v>
      </c>
      <c r="F24" s="97">
        <v>7</v>
      </c>
      <c r="G24" s="107">
        <v>2828000000</v>
      </c>
      <c r="H24" s="107">
        <v>2800000</v>
      </c>
      <c r="I24" s="107">
        <v>1984000</v>
      </c>
      <c r="J24" s="115"/>
    </row>
    <row r="25" spans="1:11" s="66" customFormat="1" ht="15.75" customHeight="1" x14ac:dyDescent="0.2">
      <c r="A25" s="74" t="s">
        <v>91</v>
      </c>
      <c r="B25" s="74" t="s">
        <v>32</v>
      </c>
      <c r="C25" s="74">
        <v>115</v>
      </c>
      <c r="D25" s="75">
        <v>44</v>
      </c>
      <c r="E25" s="75">
        <v>58</v>
      </c>
      <c r="F25" s="97">
        <v>58</v>
      </c>
      <c r="G25" s="107">
        <v>906936000</v>
      </c>
      <c r="H25" s="107">
        <v>2478000</v>
      </c>
      <c r="I25" s="107">
        <v>1693000</v>
      </c>
      <c r="J25" s="117"/>
    </row>
    <row r="26" spans="1:11" s="66" customFormat="1" ht="15.75" customHeight="1" x14ac:dyDescent="0.2">
      <c r="A26" s="74" t="s">
        <v>154</v>
      </c>
      <c r="B26" s="74" t="s">
        <v>32</v>
      </c>
      <c r="C26" s="74">
        <v>1541</v>
      </c>
      <c r="D26" s="75">
        <v>74</v>
      </c>
      <c r="E26" s="75">
        <v>49</v>
      </c>
      <c r="F26" s="97">
        <v>49</v>
      </c>
      <c r="G26" s="107">
        <v>1038782000</v>
      </c>
      <c r="H26" s="107">
        <v>1403000</v>
      </c>
      <c r="I26" s="107">
        <v>1403000</v>
      </c>
      <c r="J26" s="115"/>
    </row>
    <row r="27" spans="1:11" s="66" customFormat="1" ht="15.75" customHeight="1" x14ac:dyDescent="0.25">
      <c r="A27" s="91" t="s">
        <v>5</v>
      </c>
      <c r="B27" s="91"/>
      <c r="C27" s="91"/>
      <c r="D27" s="91"/>
      <c r="E27" s="91"/>
      <c r="F27" s="100"/>
      <c r="G27" s="108"/>
      <c r="H27" s="108"/>
      <c r="I27" s="108"/>
      <c r="J27" s="118"/>
    </row>
    <row r="28" spans="1:11" ht="18" customHeight="1" x14ac:dyDescent="0.25">
      <c r="A28" s="94" t="s">
        <v>96</v>
      </c>
      <c r="B28" s="94" t="s">
        <v>33</v>
      </c>
      <c r="C28" s="94">
        <v>357</v>
      </c>
      <c r="D28" s="95">
        <v>7</v>
      </c>
      <c r="E28" s="95">
        <v>26</v>
      </c>
      <c r="F28" s="95">
        <v>26</v>
      </c>
      <c r="G28" s="107">
        <v>1625230000</v>
      </c>
      <c r="H28" s="107">
        <v>5229000</v>
      </c>
      <c r="I28" s="107">
        <v>4033000</v>
      </c>
      <c r="J28" s="115"/>
    </row>
    <row r="29" spans="1:11" s="67" customFormat="1" x14ac:dyDescent="0.2">
      <c r="A29" s="74" t="s">
        <v>98</v>
      </c>
      <c r="B29" s="74" t="s">
        <v>33</v>
      </c>
      <c r="C29" s="74">
        <v>166</v>
      </c>
      <c r="D29" s="75">
        <v>11</v>
      </c>
      <c r="E29" s="75">
        <v>25</v>
      </c>
      <c r="F29" s="97">
        <v>25</v>
      </c>
      <c r="G29" s="107">
        <v>1665983000</v>
      </c>
      <c r="H29" s="107">
        <v>4891000</v>
      </c>
      <c r="I29" s="107">
        <v>3537000</v>
      </c>
      <c r="J29" s="115"/>
      <c r="K29" s="66"/>
    </row>
    <row r="30" spans="1:11" s="67" customFormat="1" ht="15.75" customHeight="1" x14ac:dyDescent="0.2">
      <c r="A30" s="74" t="s">
        <v>100</v>
      </c>
      <c r="B30" s="74" t="s">
        <v>35</v>
      </c>
      <c r="C30" s="74">
        <v>97</v>
      </c>
      <c r="D30" s="75">
        <v>12</v>
      </c>
      <c r="E30" s="75">
        <v>17</v>
      </c>
      <c r="F30" s="97">
        <v>17</v>
      </c>
      <c r="G30" s="107">
        <v>2020354000</v>
      </c>
      <c r="H30" s="107">
        <v>4727000</v>
      </c>
      <c r="I30" s="107">
        <v>2351000</v>
      </c>
      <c r="J30" s="115"/>
      <c r="K30" s="66"/>
    </row>
    <row r="31" spans="1:11" s="67" customFormat="1" ht="15.75" customHeight="1" x14ac:dyDescent="0.2">
      <c r="A31" s="74" t="s">
        <v>105</v>
      </c>
      <c r="B31" s="74" t="s">
        <v>37</v>
      </c>
      <c r="C31" s="74">
        <v>36</v>
      </c>
      <c r="D31" s="75">
        <v>18</v>
      </c>
      <c r="E31" s="75">
        <v>10</v>
      </c>
      <c r="F31" s="97">
        <v>10</v>
      </c>
      <c r="G31" s="107">
        <v>2718173000</v>
      </c>
      <c r="H31" s="107">
        <v>4238000</v>
      </c>
      <c r="I31" s="107">
        <v>4238000</v>
      </c>
      <c r="J31" s="115"/>
      <c r="K31" s="66"/>
    </row>
    <row r="32" spans="1:11" s="67" customFormat="1" ht="15.75" customHeight="1" x14ac:dyDescent="0.2">
      <c r="A32" s="74" t="s">
        <v>102</v>
      </c>
      <c r="B32" s="74" t="s">
        <v>34</v>
      </c>
      <c r="C32" s="74">
        <v>562</v>
      </c>
      <c r="D32" s="75">
        <v>19</v>
      </c>
      <c r="E32" s="75">
        <v>6</v>
      </c>
      <c r="F32" s="97">
        <v>6</v>
      </c>
      <c r="G32" s="107">
        <v>2922634000</v>
      </c>
      <c r="H32" s="107">
        <v>4165000</v>
      </c>
      <c r="I32" s="107">
        <v>2387000</v>
      </c>
      <c r="J32" s="115"/>
      <c r="K32" s="66"/>
    </row>
    <row r="33" spans="1:11" s="67" customFormat="1" ht="15.75" customHeight="1" x14ac:dyDescent="0.2">
      <c r="A33" s="74" t="s">
        <v>117</v>
      </c>
      <c r="B33" s="74" t="s">
        <v>39</v>
      </c>
      <c r="C33" s="74">
        <v>195</v>
      </c>
      <c r="D33" s="75">
        <v>21</v>
      </c>
      <c r="E33" s="75">
        <v>66</v>
      </c>
      <c r="F33" s="97">
        <v>66</v>
      </c>
      <c r="G33" s="107">
        <v>750435000</v>
      </c>
      <c r="H33" s="107">
        <v>3691000</v>
      </c>
      <c r="I33" s="107">
        <v>3038000</v>
      </c>
      <c r="J33" s="115"/>
      <c r="K33" s="66"/>
    </row>
    <row r="34" spans="1:11" s="67" customFormat="1" ht="15.75" customHeight="1" x14ac:dyDescent="0.2">
      <c r="A34" s="74" t="s">
        <v>99</v>
      </c>
      <c r="B34" s="74" t="s">
        <v>36</v>
      </c>
      <c r="C34" s="74">
        <v>894</v>
      </c>
      <c r="D34" s="75">
        <v>23</v>
      </c>
      <c r="E34" s="75">
        <v>36</v>
      </c>
      <c r="F34" s="97">
        <v>36</v>
      </c>
      <c r="G34" s="107">
        <v>1288692000</v>
      </c>
      <c r="H34" s="107">
        <v>3631000</v>
      </c>
      <c r="I34" s="107">
        <v>2185000</v>
      </c>
      <c r="J34" s="115"/>
      <c r="K34" s="66"/>
    </row>
    <row r="35" spans="1:11" s="67" customFormat="1" ht="15.75" customHeight="1" x14ac:dyDescent="0.2">
      <c r="A35" s="74" t="s">
        <v>192</v>
      </c>
      <c r="B35" s="74" t="s">
        <v>274</v>
      </c>
      <c r="C35" s="74">
        <v>605</v>
      </c>
      <c r="D35" s="75">
        <v>24</v>
      </c>
      <c r="E35" s="75">
        <v>99</v>
      </c>
      <c r="F35" s="97">
        <v>99</v>
      </c>
      <c r="G35" s="107">
        <v>451902000</v>
      </c>
      <c r="H35" s="107">
        <v>3621000</v>
      </c>
      <c r="I35" s="107">
        <v>1947000</v>
      </c>
      <c r="J35" s="115"/>
      <c r="K35" s="66"/>
    </row>
    <row r="36" spans="1:11" s="67" customFormat="1" ht="15.75" customHeight="1" x14ac:dyDescent="0.2">
      <c r="A36" s="74" t="s">
        <v>104</v>
      </c>
      <c r="B36" s="74" t="s">
        <v>38</v>
      </c>
      <c r="C36" s="74">
        <v>148</v>
      </c>
      <c r="D36" s="75">
        <v>27</v>
      </c>
      <c r="E36" s="75">
        <v>57</v>
      </c>
      <c r="F36" s="97">
        <v>57</v>
      </c>
      <c r="G36" s="107">
        <v>934700000</v>
      </c>
      <c r="H36" s="107">
        <v>3520000</v>
      </c>
      <c r="I36" s="107">
        <v>2803000</v>
      </c>
      <c r="J36" s="115"/>
      <c r="K36" s="66"/>
    </row>
    <row r="37" spans="1:11" s="67" customFormat="1" ht="15.75" customHeight="1" x14ac:dyDescent="0.2">
      <c r="A37" s="74" t="s">
        <v>106</v>
      </c>
      <c r="B37" s="74" t="s">
        <v>37</v>
      </c>
      <c r="C37" s="74">
        <v>2184</v>
      </c>
      <c r="D37" s="75">
        <v>28</v>
      </c>
      <c r="E37" s="75">
        <v>13</v>
      </c>
      <c r="F37" s="97">
        <v>13</v>
      </c>
      <c r="G37" s="107">
        <v>2211469000</v>
      </c>
      <c r="H37" s="107">
        <v>3455000</v>
      </c>
      <c r="I37" s="107">
        <v>2325000</v>
      </c>
      <c r="J37" s="115"/>
      <c r="K37" s="66"/>
    </row>
    <row r="38" spans="1:11" s="67" customFormat="1" ht="15.75" customHeight="1" x14ac:dyDescent="0.2">
      <c r="A38" s="74" t="s">
        <v>65</v>
      </c>
      <c r="B38" s="74" t="s">
        <v>34</v>
      </c>
      <c r="C38" s="74">
        <v>190</v>
      </c>
      <c r="D38" s="75">
        <v>29</v>
      </c>
      <c r="E38" s="75">
        <v>21</v>
      </c>
      <c r="F38" s="97">
        <v>21</v>
      </c>
      <c r="G38" s="107">
        <v>1815919000</v>
      </c>
      <c r="H38" s="107">
        <v>3332000</v>
      </c>
      <c r="I38" s="107">
        <v>1696000</v>
      </c>
      <c r="J38" s="115"/>
      <c r="K38" s="66"/>
    </row>
    <row r="39" spans="1:11" s="67" customFormat="1" ht="15.75" customHeight="1" x14ac:dyDescent="0.2">
      <c r="A39" s="74" t="s">
        <v>107</v>
      </c>
      <c r="B39" s="74" t="s">
        <v>39</v>
      </c>
      <c r="C39" s="74">
        <v>249</v>
      </c>
      <c r="D39" s="75">
        <v>30</v>
      </c>
      <c r="E39" s="75">
        <v>18</v>
      </c>
      <c r="F39" s="97">
        <v>18</v>
      </c>
      <c r="G39" s="107">
        <v>2006781000</v>
      </c>
      <c r="H39" s="107">
        <v>3268000</v>
      </c>
      <c r="I39" s="107">
        <v>2423000</v>
      </c>
      <c r="J39" s="115"/>
      <c r="K39" s="66"/>
    </row>
    <row r="40" spans="1:11" s="67" customFormat="1" ht="15.75" customHeight="1" x14ac:dyDescent="0.2">
      <c r="A40" s="74" t="s">
        <v>109</v>
      </c>
      <c r="B40" s="74" t="s">
        <v>34</v>
      </c>
      <c r="C40" s="74">
        <v>68</v>
      </c>
      <c r="D40" s="75">
        <v>31</v>
      </c>
      <c r="E40" s="75">
        <v>44</v>
      </c>
      <c r="F40" s="97">
        <v>44</v>
      </c>
      <c r="G40" s="107">
        <v>1146377000</v>
      </c>
      <c r="H40" s="107">
        <v>3143000</v>
      </c>
      <c r="I40" s="107">
        <v>1724000</v>
      </c>
      <c r="J40" s="115"/>
      <c r="K40" s="66"/>
    </row>
    <row r="41" spans="1:11" s="66" customFormat="1" ht="15.75" customHeight="1" x14ac:dyDescent="0.2">
      <c r="A41" s="74" t="s">
        <v>111</v>
      </c>
      <c r="B41" s="74" t="s">
        <v>40</v>
      </c>
      <c r="C41" s="74">
        <v>140</v>
      </c>
      <c r="D41" s="75">
        <v>32</v>
      </c>
      <c r="E41" s="75">
        <v>32</v>
      </c>
      <c r="F41" s="97">
        <v>32</v>
      </c>
      <c r="G41" s="107">
        <v>1379702000</v>
      </c>
      <c r="H41" s="107">
        <v>3113000</v>
      </c>
      <c r="I41" s="107">
        <v>1764000</v>
      </c>
      <c r="J41" s="115"/>
    </row>
    <row r="42" spans="1:11" s="66" customFormat="1" ht="15.75" customHeight="1" x14ac:dyDescent="0.2">
      <c r="A42" s="74" t="s">
        <v>14</v>
      </c>
      <c r="B42" s="74" t="s">
        <v>39</v>
      </c>
      <c r="C42" s="74">
        <v>152</v>
      </c>
      <c r="D42" s="75">
        <v>35</v>
      </c>
      <c r="E42" s="75">
        <v>33</v>
      </c>
      <c r="F42" s="97">
        <v>33</v>
      </c>
      <c r="G42" s="107">
        <v>1354000000</v>
      </c>
      <c r="H42" s="107">
        <v>3003000</v>
      </c>
      <c r="I42" s="107">
        <v>2392000</v>
      </c>
      <c r="J42" s="115"/>
    </row>
    <row r="43" spans="1:11" s="66" customFormat="1" ht="15.75" customHeight="1" x14ac:dyDescent="0.2">
      <c r="A43" s="74" t="s">
        <v>110</v>
      </c>
      <c r="B43" s="74" t="s">
        <v>35</v>
      </c>
      <c r="C43" s="74"/>
      <c r="D43" s="75">
        <v>36</v>
      </c>
      <c r="E43" s="75">
        <v>47</v>
      </c>
      <c r="F43" s="97">
        <v>47</v>
      </c>
      <c r="G43" s="107">
        <v>1061457000</v>
      </c>
      <c r="H43" s="107">
        <v>2977000</v>
      </c>
      <c r="I43" s="107">
        <v>1667000</v>
      </c>
      <c r="J43" s="115"/>
    </row>
    <row r="44" spans="1:11" s="66" customFormat="1" ht="25.5" x14ac:dyDescent="0.2">
      <c r="A44" s="74" t="s">
        <v>66</v>
      </c>
      <c r="B44" s="74" t="s">
        <v>155</v>
      </c>
      <c r="C44" s="74">
        <v>3302</v>
      </c>
      <c r="D44" s="75">
        <v>37</v>
      </c>
      <c r="E44" s="75">
        <v>3</v>
      </c>
      <c r="F44" s="97">
        <v>3</v>
      </c>
      <c r="G44" s="107">
        <v>3685205000</v>
      </c>
      <c r="H44" s="107">
        <v>2878000</v>
      </c>
      <c r="I44" s="107">
        <v>1295000</v>
      </c>
      <c r="J44" s="115"/>
    </row>
    <row r="45" spans="1:11" s="66" customFormat="1" ht="15.75" customHeight="1" x14ac:dyDescent="0.2">
      <c r="A45" s="74" t="s">
        <v>283</v>
      </c>
      <c r="B45" s="74" t="s">
        <v>147</v>
      </c>
      <c r="C45" s="74">
        <v>3398</v>
      </c>
      <c r="D45" s="75">
        <v>38</v>
      </c>
      <c r="E45" s="75">
        <v>34</v>
      </c>
      <c r="F45" s="97">
        <v>34</v>
      </c>
      <c r="G45" s="107">
        <v>1344519000</v>
      </c>
      <c r="H45" s="107">
        <v>2824000</v>
      </c>
      <c r="I45" s="107">
        <v>2824000</v>
      </c>
      <c r="J45" s="115"/>
    </row>
    <row r="46" spans="1:11" s="66" customFormat="1" ht="15.75" customHeight="1" x14ac:dyDescent="0.2">
      <c r="A46" s="74" t="s">
        <v>108</v>
      </c>
      <c r="B46" s="74" t="s">
        <v>33</v>
      </c>
      <c r="C46" s="74">
        <v>211</v>
      </c>
      <c r="D46" s="75">
        <v>40</v>
      </c>
      <c r="E46" s="75">
        <v>50</v>
      </c>
      <c r="F46" s="97">
        <v>50</v>
      </c>
      <c r="G46" s="107">
        <v>1024780000</v>
      </c>
      <c r="H46" s="107">
        <v>2764000</v>
      </c>
      <c r="I46" s="107">
        <v>2548000</v>
      </c>
      <c r="J46" s="115"/>
    </row>
    <row r="47" spans="1:11" s="66" customFormat="1" ht="15.75" customHeight="1" x14ac:dyDescent="0.2">
      <c r="A47" s="74" t="s">
        <v>112</v>
      </c>
      <c r="B47" s="74" t="s">
        <v>281</v>
      </c>
      <c r="C47" s="74">
        <v>299</v>
      </c>
      <c r="D47" s="75">
        <v>41</v>
      </c>
      <c r="E47" s="75">
        <v>89</v>
      </c>
      <c r="F47" s="97">
        <v>89</v>
      </c>
      <c r="G47" s="107">
        <v>523250000</v>
      </c>
      <c r="H47" s="107">
        <v>2700000</v>
      </c>
      <c r="I47" s="107">
        <v>2700000</v>
      </c>
      <c r="J47" s="115"/>
    </row>
    <row r="48" spans="1:11" s="66" customFormat="1" ht="15.75" customHeight="1" x14ac:dyDescent="0.2">
      <c r="A48" s="74" t="s">
        <v>101</v>
      </c>
      <c r="B48" s="74" t="s">
        <v>38</v>
      </c>
      <c r="C48" s="74">
        <v>673</v>
      </c>
      <c r="D48" s="75">
        <v>42</v>
      </c>
      <c r="E48" s="75">
        <v>64</v>
      </c>
      <c r="F48" s="97">
        <v>64</v>
      </c>
      <c r="G48" s="107">
        <v>752495000</v>
      </c>
      <c r="H48" s="107">
        <v>2607000</v>
      </c>
      <c r="I48" s="107">
        <v>1521000</v>
      </c>
      <c r="J48" s="115"/>
    </row>
    <row r="49" spans="1:11" s="66" customFormat="1" ht="15.75" customHeight="1" x14ac:dyDescent="0.2">
      <c r="A49" s="74" t="s">
        <v>103</v>
      </c>
      <c r="B49" s="74" t="s">
        <v>281</v>
      </c>
      <c r="C49" s="74">
        <v>144</v>
      </c>
      <c r="D49" s="75">
        <v>43</v>
      </c>
      <c r="E49" s="75">
        <v>40</v>
      </c>
      <c r="F49" s="97">
        <v>40</v>
      </c>
      <c r="G49" s="107">
        <v>1231343000</v>
      </c>
      <c r="H49" s="107">
        <v>2576000</v>
      </c>
      <c r="I49" s="107">
        <v>1873000</v>
      </c>
      <c r="J49" s="115"/>
    </row>
    <row r="50" spans="1:11" s="66" customFormat="1" ht="15.75" customHeight="1" x14ac:dyDescent="0.2">
      <c r="A50" s="74" t="s">
        <v>119</v>
      </c>
      <c r="B50" s="74" t="s">
        <v>34</v>
      </c>
      <c r="C50" s="74">
        <v>281</v>
      </c>
      <c r="D50" s="75">
        <v>45</v>
      </c>
      <c r="E50" s="75">
        <v>19</v>
      </c>
      <c r="F50" s="97">
        <v>19</v>
      </c>
      <c r="G50" s="107">
        <v>1858000000</v>
      </c>
      <c r="H50" s="107">
        <v>2339000</v>
      </c>
      <c r="I50" s="107">
        <v>1346000</v>
      </c>
      <c r="J50" s="115"/>
    </row>
    <row r="51" spans="1:11" s="67" customFormat="1" ht="15.75" customHeight="1" x14ac:dyDescent="0.2">
      <c r="A51" s="74" t="s">
        <v>121</v>
      </c>
      <c r="B51" s="74" t="s">
        <v>40</v>
      </c>
      <c r="C51" s="74">
        <v>217</v>
      </c>
      <c r="D51" s="75">
        <v>46</v>
      </c>
      <c r="E51" s="75">
        <v>38</v>
      </c>
      <c r="F51" s="97">
        <v>38</v>
      </c>
      <c r="G51" s="107">
        <v>1264600000</v>
      </c>
      <c r="H51" s="107">
        <v>2334000</v>
      </c>
      <c r="I51" s="107">
        <v>1672000</v>
      </c>
      <c r="J51" s="115"/>
      <c r="K51" s="66"/>
    </row>
    <row r="52" spans="1:11" s="67" customFormat="1" ht="15.75" customHeight="1" x14ac:dyDescent="0.2">
      <c r="A52" s="74" t="s">
        <v>118</v>
      </c>
      <c r="B52" s="74" t="s">
        <v>281</v>
      </c>
      <c r="C52" s="74">
        <v>492</v>
      </c>
      <c r="D52" s="75">
        <v>47</v>
      </c>
      <c r="E52" s="75">
        <v>28</v>
      </c>
      <c r="F52" s="97">
        <v>28</v>
      </c>
      <c r="G52" s="107">
        <v>1523994000</v>
      </c>
      <c r="H52" s="107">
        <v>2328000</v>
      </c>
      <c r="I52" s="107">
        <v>2328000</v>
      </c>
      <c r="J52" s="115"/>
      <c r="K52" s="66"/>
    </row>
    <row r="53" spans="1:11" s="67" customFormat="1" ht="15.75" customHeight="1" x14ac:dyDescent="0.2">
      <c r="A53" s="74" t="s">
        <v>115</v>
      </c>
      <c r="B53" s="74" t="s">
        <v>148</v>
      </c>
      <c r="C53" s="74">
        <v>216</v>
      </c>
      <c r="D53" s="75">
        <v>48</v>
      </c>
      <c r="E53" s="75">
        <v>14</v>
      </c>
      <c r="F53" s="97">
        <v>14</v>
      </c>
      <c r="G53" s="107">
        <v>2171720000</v>
      </c>
      <c r="H53" s="107">
        <v>2316000</v>
      </c>
      <c r="I53" s="107">
        <v>1068000</v>
      </c>
      <c r="J53" s="115"/>
      <c r="K53" s="66"/>
    </row>
    <row r="54" spans="1:11" s="66" customFormat="1" ht="15.75" customHeight="1" x14ac:dyDescent="0.2">
      <c r="A54" s="74" t="s">
        <v>67</v>
      </c>
      <c r="B54" s="74" t="s">
        <v>281</v>
      </c>
      <c r="C54" s="74">
        <v>1449</v>
      </c>
      <c r="D54" s="75">
        <v>49</v>
      </c>
      <c r="E54" s="75">
        <v>12</v>
      </c>
      <c r="F54" s="97">
        <v>12</v>
      </c>
      <c r="G54" s="107">
        <v>2432000000</v>
      </c>
      <c r="H54" s="107">
        <v>2277000</v>
      </c>
      <c r="I54" s="107">
        <v>1486000</v>
      </c>
      <c r="J54" s="115"/>
    </row>
    <row r="55" spans="1:11" s="66" customFormat="1" ht="15.75" customHeight="1" x14ac:dyDescent="0.2">
      <c r="A55" s="74" t="s">
        <v>282</v>
      </c>
      <c r="B55" s="74" t="s">
        <v>37</v>
      </c>
      <c r="C55" s="74">
        <v>55</v>
      </c>
      <c r="D55" s="75">
        <v>50</v>
      </c>
      <c r="E55" s="75">
        <v>75</v>
      </c>
      <c r="F55" s="97">
        <v>75</v>
      </c>
      <c r="G55" s="107">
        <v>617700000</v>
      </c>
      <c r="H55" s="107">
        <v>2162000</v>
      </c>
      <c r="I55" s="107">
        <v>1325000</v>
      </c>
      <c r="J55" s="115"/>
    </row>
    <row r="56" spans="1:11" s="66" customFormat="1" ht="15.75" customHeight="1" x14ac:dyDescent="0.2">
      <c r="A56" s="74" t="s">
        <v>122</v>
      </c>
      <c r="B56" s="74" t="s">
        <v>148</v>
      </c>
      <c r="C56" s="74">
        <v>619</v>
      </c>
      <c r="D56" s="75">
        <v>51</v>
      </c>
      <c r="E56" s="75">
        <v>27</v>
      </c>
      <c r="F56" s="97">
        <v>27</v>
      </c>
      <c r="G56" s="107">
        <v>1540312000</v>
      </c>
      <c r="H56" s="107">
        <v>2127000</v>
      </c>
      <c r="I56" s="107">
        <v>1163000</v>
      </c>
      <c r="J56" s="115"/>
    </row>
    <row r="57" spans="1:11" s="66" customFormat="1" ht="15.75" customHeight="1" x14ac:dyDescent="0.2">
      <c r="A57" s="74" t="s">
        <v>116</v>
      </c>
      <c r="B57" s="74" t="s">
        <v>33</v>
      </c>
      <c r="C57" s="74">
        <v>432</v>
      </c>
      <c r="D57" s="75">
        <v>52</v>
      </c>
      <c r="E57" s="75">
        <v>48</v>
      </c>
      <c r="F57" s="97">
        <v>48</v>
      </c>
      <c r="G57" s="107">
        <v>1052812000</v>
      </c>
      <c r="H57" s="107">
        <v>2112000</v>
      </c>
      <c r="I57" s="107">
        <v>1340000</v>
      </c>
      <c r="J57" s="115"/>
    </row>
    <row r="58" spans="1:11" s="66" customFormat="1" ht="15.75" customHeight="1" x14ac:dyDescent="0.2">
      <c r="A58" s="74" t="s">
        <v>113</v>
      </c>
      <c r="B58" s="74" t="s">
        <v>37</v>
      </c>
      <c r="C58" s="74">
        <v>151</v>
      </c>
      <c r="D58" s="75">
        <v>53</v>
      </c>
      <c r="E58" s="75">
        <v>92</v>
      </c>
      <c r="F58" s="97">
        <v>92</v>
      </c>
      <c r="G58" s="107">
        <v>512043000</v>
      </c>
      <c r="H58" s="107">
        <v>2056000</v>
      </c>
      <c r="I58" s="107">
        <v>1448000</v>
      </c>
      <c r="J58" s="115"/>
    </row>
    <row r="59" spans="1:11" s="67" customFormat="1" ht="15.75" customHeight="1" x14ac:dyDescent="0.2">
      <c r="A59" s="74" t="s">
        <v>125</v>
      </c>
      <c r="B59" s="74" t="s">
        <v>40</v>
      </c>
      <c r="C59" s="74">
        <v>985</v>
      </c>
      <c r="D59" s="75">
        <v>54</v>
      </c>
      <c r="E59" s="75">
        <v>65</v>
      </c>
      <c r="F59" s="97">
        <v>65</v>
      </c>
      <c r="G59" s="107">
        <v>751491000</v>
      </c>
      <c r="H59" s="107">
        <v>2034000</v>
      </c>
      <c r="I59" s="107">
        <v>1241000</v>
      </c>
      <c r="J59" s="115"/>
      <c r="K59" s="66"/>
    </row>
    <row r="60" spans="1:11" s="66" customFormat="1" ht="15.75" customHeight="1" x14ac:dyDescent="0.2">
      <c r="A60" s="74" t="s">
        <v>114</v>
      </c>
      <c r="B60" s="74" t="s">
        <v>34</v>
      </c>
      <c r="C60" s="74">
        <v>189</v>
      </c>
      <c r="D60" s="75">
        <v>55</v>
      </c>
      <c r="E60" s="75">
        <v>67</v>
      </c>
      <c r="F60" s="97">
        <v>67</v>
      </c>
      <c r="G60" s="107">
        <v>742885000</v>
      </c>
      <c r="H60" s="107">
        <v>2032000</v>
      </c>
      <c r="I60" s="107">
        <v>1181000</v>
      </c>
      <c r="J60" s="115"/>
    </row>
    <row r="61" spans="1:11" s="66" customFormat="1" ht="15.75" customHeight="1" x14ac:dyDescent="0.2">
      <c r="A61" s="74" t="s">
        <v>133</v>
      </c>
      <c r="B61" s="74" t="s">
        <v>45</v>
      </c>
      <c r="C61" s="74">
        <v>5</v>
      </c>
      <c r="D61" s="75">
        <v>56</v>
      </c>
      <c r="E61" s="75">
        <v>52</v>
      </c>
      <c r="F61" s="97">
        <v>52</v>
      </c>
      <c r="G61" s="107">
        <v>977373000</v>
      </c>
      <c r="H61" s="107">
        <v>1957000</v>
      </c>
      <c r="I61" s="107">
        <v>1263000</v>
      </c>
      <c r="J61" s="115"/>
    </row>
    <row r="62" spans="1:11" s="66" customFormat="1" ht="15.75" customHeight="1" x14ac:dyDescent="0.2">
      <c r="A62" s="74" t="s">
        <v>178</v>
      </c>
      <c r="B62" s="74" t="s">
        <v>34</v>
      </c>
      <c r="C62" s="74">
        <v>206</v>
      </c>
      <c r="D62" s="75">
        <v>57</v>
      </c>
      <c r="E62" s="75">
        <v>93</v>
      </c>
      <c r="F62" s="97">
        <v>93</v>
      </c>
      <c r="G62" s="107">
        <v>510835000</v>
      </c>
      <c r="H62" s="107">
        <v>1956000</v>
      </c>
      <c r="I62" s="107">
        <v>1458000</v>
      </c>
      <c r="J62" s="115"/>
    </row>
    <row r="63" spans="1:11" s="66" customFormat="1" ht="15.75" customHeight="1" x14ac:dyDescent="0.2">
      <c r="A63" s="74" t="s">
        <v>124</v>
      </c>
      <c r="B63" s="74" t="s">
        <v>36</v>
      </c>
      <c r="C63" s="74">
        <v>266</v>
      </c>
      <c r="D63" s="75">
        <v>58</v>
      </c>
      <c r="E63" s="75">
        <v>8</v>
      </c>
      <c r="F63" s="97">
        <v>8</v>
      </c>
      <c r="G63" s="107">
        <v>2745251000</v>
      </c>
      <c r="H63" s="107">
        <v>1912000</v>
      </c>
      <c r="I63" s="107">
        <v>1870000</v>
      </c>
      <c r="J63" s="115"/>
    </row>
    <row r="64" spans="1:11" s="66" customFormat="1" ht="15.75" customHeight="1" x14ac:dyDescent="0.2">
      <c r="A64" s="74" t="s">
        <v>123</v>
      </c>
      <c r="B64" s="74" t="s">
        <v>34</v>
      </c>
      <c r="C64" s="74">
        <v>3350</v>
      </c>
      <c r="D64" s="75">
        <v>59</v>
      </c>
      <c r="E64" s="75">
        <v>4</v>
      </c>
      <c r="F64" s="97">
        <v>4</v>
      </c>
      <c r="G64" s="107">
        <v>3300189000</v>
      </c>
      <c r="H64" s="107">
        <v>1889000</v>
      </c>
      <c r="I64" s="107">
        <v>1084000</v>
      </c>
      <c r="J64" s="115"/>
    </row>
    <row r="65" spans="1:10" s="66" customFormat="1" ht="15.75" customHeight="1" x14ac:dyDescent="0.2">
      <c r="A65" s="74" t="s">
        <v>127</v>
      </c>
      <c r="B65" s="74" t="s">
        <v>44</v>
      </c>
      <c r="C65" s="74">
        <v>95</v>
      </c>
      <c r="D65" s="75">
        <v>60</v>
      </c>
      <c r="E65" s="75">
        <v>46</v>
      </c>
      <c r="F65" s="97">
        <v>46</v>
      </c>
      <c r="G65" s="107">
        <v>1080332000</v>
      </c>
      <c r="H65" s="107">
        <v>1858000</v>
      </c>
      <c r="I65" s="107">
        <v>1129000</v>
      </c>
      <c r="J65" s="115"/>
    </row>
    <row r="66" spans="1:10" s="5" customFormat="1" ht="15.75" customHeight="1" x14ac:dyDescent="0.25">
      <c r="A66" s="74" t="s">
        <v>69</v>
      </c>
      <c r="B66" s="74" t="s">
        <v>46</v>
      </c>
      <c r="C66" s="74">
        <v>109</v>
      </c>
      <c r="D66" s="75">
        <v>61</v>
      </c>
      <c r="E66" s="75">
        <v>43</v>
      </c>
      <c r="F66" s="97">
        <v>43</v>
      </c>
      <c r="G66" s="107">
        <v>1162000000</v>
      </c>
      <c r="H66" s="107">
        <v>1763000</v>
      </c>
      <c r="I66" s="107">
        <v>826000</v>
      </c>
      <c r="J66" s="119"/>
    </row>
    <row r="67" spans="1:10" s="5" customFormat="1" ht="15.75" customHeight="1" x14ac:dyDescent="0.25">
      <c r="A67" s="74" t="s">
        <v>135</v>
      </c>
      <c r="B67" s="74" t="s">
        <v>46</v>
      </c>
      <c r="C67" s="74">
        <v>84</v>
      </c>
      <c r="D67" s="75">
        <v>62</v>
      </c>
      <c r="E67" s="75">
        <v>59</v>
      </c>
      <c r="F67" s="97">
        <v>59</v>
      </c>
      <c r="G67" s="107">
        <v>902849000</v>
      </c>
      <c r="H67" s="107">
        <v>1755000</v>
      </c>
      <c r="I67" s="107">
        <v>959000</v>
      </c>
      <c r="J67" s="115"/>
    </row>
    <row r="68" spans="1:10" s="66" customFormat="1" ht="15.75" customHeight="1" x14ac:dyDescent="0.2">
      <c r="A68" s="74" t="s">
        <v>142</v>
      </c>
      <c r="B68" s="74" t="s">
        <v>50</v>
      </c>
      <c r="C68" s="74">
        <v>119</v>
      </c>
      <c r="D68" s="75">
        <v>63</v>
      </c>
      <c r="E68" s="75">
        <v>63</v>
      </c>
      <c r="F68" s="97">
        <v>63</v>
      </c>
      <c r="G68" s="107">
        <v>796429000</v>
      </c>
      <c r="H68" s="107">
        <v>1690000</v>
      </c>
      <c r="I68" s="107">
        <v>788000</v>
      </c>
      <c r="J68" s="115"/>
    </row>
    <row r="69" spans="1:10" s="66" customFormat="1" ht="15.75" customHeight="1" x14ac:dyDescent="0.2">
      <c r="A69" s="74" t="s">
        <v>128</v>
      </c>
      <c r="B69" s="74" t="s">
        <v>42</v>
      </c>
      <c r="C69" s="74">
        <v>3158</v>
      </c>
      <c r="D69" s="75">
        <v>64</v>
      </c>
      <c r="E69" s="75">
        <v>29</v>
      </c>
      <c r="F69" s="97">
        <v>29</v>
      </c>
      <c r="G69" s="107">
        <v>1417599000</v>
      </c>
      <c r="H69" s="107">
        <v>1645000</v>
      </c>
      <c r="I69" s="107">
        <v>1038000</v>
      </c>
      <c r="J69" s="115"/>
    </row>
    <row r="70" spans="1:10" s="66" customFormat="1" ht="15.75" customHeight="1" x14ac:dyDescent="0.2">
      <c r="A70" s="74" t="s">
        <v>134</v>
      </c>
      <c r="B70" s="74" t="s">
        <v>156</v>
      </c>
      <c r="C70" s="74">
        <v>32</v>
      </c>
      <c r="D70" s="75">
        <v>65</v>
      </c>
      <c r="E70" s="75">
        <v>83</v>
      </c>
      <c r="F70" s="97">
        <v>83</v>
      </c>
      <c r="G70" s="107">
        <v>548069000</v>
      </c>
      <c r="H70" s="107">
        <v>1608000</v>
      </c>
      <c r="I70" s="107">
        <v>865000</v>
      </c>
      <c r="J70" s="115"/>
    </row>
    <row r="71" spans="1:10" s="66" customFormat="1" ht="15.75" customHeight="1" x14ac:dyDescent="0.2">
      <c r="A71" s="74" t="s">
        <v>186</v>
      </c>
      <c r="B71" s="74" t="s">
        <v>35</v>
      </c>
      <c r="C71" s="74">
        <v>324</v>
      </c>
      <c r="D71" s="75">
        <v>66</v>
      </c>
      <c r="E71" s="75">
        <v>45</v>
      </c>
      <c r="F71" s="97">
        <v>45</v>
      </c>
      <c r="G71" s="107">
        <v>1080897000</v>
      </c>
      <c r="H71" s="107">
        <v>1558000</v>
      </c>
      <c r="I71" s="107">
        <v>1090000</v>
      </c>
      <c r="J71" s="115"/>
    </row>
    <row r="72" spans="1:10" s="66" customFormat="1" ht="15.75" customHeight="1" x14ac:dyDescent="0.2">
      <c r="A72" s="74" t="s">
        <v>180</v>
      </c>
      <c r="B72" s="74" t="s">
        <v>40</v>
      </c>
      <c r="C72" s="74">
        <v>73</v>
      </c>
      <c r="D72" s="75">
        <v>67</v>
      </c>
      <c r="E72" s="75">
        <v>88</v>
      </c>
      <c r="F72" s="97">
        <v>88</v>
      </c>
      <c r="G72" s="107">
        <v>531136000</v>
      </c>
      <c r="H72" s="107">
        <v>1557000</v>
      </c>
      <c r="I72" s="107">
        <v>406000</v>
      </c>
      <c r="J72" s="115"/>
    </row>
    <row r="73" spans="1:10" s="66" customFormat="1" x14ac:dyDescent="0.2">
      <c r="A73" s="74" t="s">
        <v>174</v>
      </c>
      <c r="B73" s="74" t="s">
        <v>45</v>
      </c>
      <c r="C73" s="74">
        <v>181</v>
      </c>
      <c r="D73" s="75">
        <v>68</v>
      </c>
      <c r="E73" s="75">
        <v>62</v>
      </c>
      <c r="F73" s="97">
        <v>62</v>
      </c>
      <c r="G73" s="107">
        <v>804052000</v>
      </c>
      <c r="H73" s="107">
        <v>1551000</v>
      </c>
      <c r="I73" s="107">
        <v>1163000</v>
      </c>
      <c r="J73" s="115"/>
    </row>
    <row r="74" spans="1:10" s="66" customFormat="1" ht="15.75" customHeight="1" x14ac:dyDescent="0.2">
      <c r="A74" s="74" t="s">
        <v>62</v>
      </c>
      <c r="B74" s="74" t="s">
        <v>284</v>
      </c>
      <c r="C74" s="74">
        <v>2</v>
      </c>
      <c r="D74" s="75">
        <v>69</v>
      </c>
      <c r="E74" s="75">
        <v>68</v>
      </c>
      <c r="F74" s="97">
        <v>68</v>
      </c>
      <c r="G74" s="107">
        <v>727916000</v>
      </c>
      <c r="H74" s="107">
        <v>1539000</v>
      </c>
      <c r="I74" s="107">
        <v>831000</v>
      </c>
      <c r="J74" s="115"/>
    </row>
    <row r="75" spans="1:10" s="66" customFormat="1" ht="15.75" customHeight="1" x14ac:dyDescent="0.2">
      <c r="A75" s="74" t="s">
        <v>126</v>
      </c>
      <c r="B75" s="74" t="s">
        <v>43</v>
      </c>
      <c r="C75" s="74">
        <v>94</v>
      </c>
      <c r="D75" s="75">
        <v>70</v>
      </c>
      <c r="E75" s="75">
        <v>42</v>
      </c>
      <c r="F75" s="97">
        <v>42</v>
      </c>
      <c r="G75" s="107">
        <v>1163764000</v>
      </c>
      <c r="H75" s="107">
        <v>1519000</v>
      </c>
      <c r="I75" s="107">
        <v>957000</v>
      </c>
      <c r="J75" s="115"/>
    </row>
    <row r="76" spans="1:10" s="66" customFormat="1" ht="15.75" customHeight="1" x14ac:dyDescent="0.2">
      <c r="A76" s="74" t="s">
        <v>131</v>
      </c>
      <c r="B76" s="74" t="s">
        <v>46</v>
      </c>
      <c r="C76" s="74">
        <v>264</v>
      </c>
      <c r="D76" s="75">
        <v>71</v>
      </c>
      <c r="E76" s="75">
        <v>11</v>
      </c>
      <c r="F76" s="97">
        <v>11</v>
      </c>
      <c r="G76" s="107">
        <v>2528936000</v>
      </c>
      <c r="H76" s="107">
        <v>1504000</v>
      </c>
      <c r="I76" s="107">
        <v>1504000</v>
      </c>
      <c r="J76" s="115"/>
    </row>
    <row r="77" spans="1:10" s="66" customFormat="1" ht="15.75" customHeight="1" x14ac:dyDescent="0.2">
      <c r="A77" s="74" t="s">
        <v>130</v>
      </c>
      <c r="B77" s="74" t="s">
        <v>34</v>
      </c>
      <c r="C77" s="74">
        <v>159</v>
      </c>
      <c r="D77" s="75">
        <v>72</v>
      </c>
      <c r="E77" s="75">
        <v>60</v>
      </c>
      <c r="F77" s="97">
        <v>60</v>
      </c>
      <c r="G77" s="107">
        <v>855918000</v>
      </c>
      <c r="H77" s="107">
        <v>1473000</v>
      </c>
      <c r="I77" s="107">
        <v>920000</v>
      </c>
      <c r="J77" s="115"/>
    </row>
    <row r="78" spans="1:10" s="66" customFormat="1" x14ac:dyDescent="0.2">
      <c r="A78" s="74" t="s">
        <v>132</v>
      </c>
      <c r="B78" s="74" t="s">
        <v>42</v>
      </c>
      <c r="C78" s="74">
        <v>89</v>
      </c>
      <c r="D78" s="75">
        <v>73</v>
      </c>
      <c r="E78" s="75">
        <v>41</v>
      </c>
      <c r="F78" s="97">
        <v>41</v>
      </c>
      <c r="G78" s="107">
        <v>1196863000</v>
      </c>
      <c r="H78" s="107">
        <v>1432000</v>
      </c>
      <c r="I78" s="107">
        <v>660000</v>
      </c>
      <c r="J78" s="115"/>
    </row>
    <row r="79" spans="1:10" s="66" customFormat="1" ht="15.75" customHeight="1" x14ac:dyDescent="0.2">
      <c r="A79" s="74" t="s">
        <v>63</v>
      </c>
      <c r="B79" s="74" t="s">
        <v>50</v>
      </c>
      <c r="C79" s="74">
        <v>912</v>
      </c>
      <c r="D79" s="75">
        <v>75</v>
      </c>
      <c r="E79" s="75">
        <v>98</v>
      </c>
      <c r="F79" s="97">
        <v>98</v>
      </c>
      <c r="G79" s="107">
        <v>454645000</v>
      </c>
      <c r="H79" s="107">
        <v>1383000</v>
      </c>
      <c r="I79" s="107">
        <v>925000</v>
      </c>
      <c r="J79" s="117"/>
    </row>
    <row r="80" spans="1:10" s="66" customFormat="1" ht="15.75" customHeight="1" x14ac:dyDescent="0.2">
      <c r="A80" s="74" t="s">
        <v>179</v>
      </c>
      <c r="B80" s="74" t="s">
        <v>36</v>
      </c>
      <c r="C80" s="74">
        <v>204</v>
      </c>
      <c r="D80" s="75">
        <v>76</v>
      </c>
      <c r="E80" s="75">
        <v>79</v>
      </c>
      <c r="F80" s="97">
        <v>79</v>
      </c>
      <c r="G80" s="107">
        <v>580581000</v>
      </c>
      <c r="H80" s="107">
        <v>1350000</v>
      </c>
      <c r="I80" s="107">
        <v>921000</v>
      </c>
      <c r="J80" s="115"/>
    </row>
    <row r="81" spans="1:10" s="66" customFormat="1" x14ac:dyDescent="0.2">
      <c r="A81" s="74" t="s">
        <v>145</v>
      </c>
      <c r="B81" s="74" t="s">
        <v>285</v>
      </c>
      <c r="C81" s="74">
        <v>41</v>
      </c>
      <c r="D81" s="75">
        <v>77</v>
      </c>
      <c r="E81" s="75">
        <v>90</v>
      </c>
      <c r="F81" s="97">
        <v>90</v>
      </c>
      <c r="G81" s="107">
        <v>520666000</v>
      </c>
      <c r="H81" s="107">
        <v>1341000</v>
      </c>
      <c r="I81" s="107">
        <v>891000</v>
      </c>
      <c r="J81" s="115"/>
    </row>
    <row r="82" spans="1:10" s="66" customFormat="1" ht="15.75" customHeight="1" x14ac:dyDescent="0.2">
      <c r="A82" s="74" t="s">
        <v>120</v>
      </c>
      <c r="B82" s="74" t="s">
        <v>281</v>
      </c>
      <c r="C82" s="74">
        <v>292</v>
      </c>
      <c r="D82" s="75">
        <v>78</v>
      </c>
      <c r="E82" s="75">
        <v>78</v>
      </c>
      <c r="F82" s="97">
        <v>78</v>
      </c>
      <c r="G82" s="107">
        <v>590158000</v>
      </c>
      <c r="H82" s="107">
        <v>1326000</v>
      </c>
      <c r="I82" s="107">
        <v>922000</v>
      </c>
      <c r="J82" s="115"/>
    </row>
    <row r="83" spans="1:10" s="66" customFormat="1" ht="15.75" customHeight="1" x14ac:dyDescent="0.2">
      <c r="A83" s="74" t="s">
        <v>129</v>
      </c>
      <c r="B83" s="74" t="s">
        <v>41</v>
      </c>
      <c r="C83" s="74">
        <v>214</v>
      </c>
      <c r="D83" s="75">
        <v>79</v>
      </c>
      <c r="E83" s="75">
        <v>69</v>
      </c>
      <c r="F83" s="97">
        <v>69</v>
      </c>
      <c r="G83" s="107">
        <v>723600000</v>
      </c>
      <c r="H83" s="107">
        <v>1272000</v>
      </c>
      <c r="I83" s="107">
        <v>882000</v>
      </c>
      <c r="J83" s="115"/>
    </row>
    <row r="84" spans="1:10" s="79" customFormat="1" ht="15.75" customHeight="1" x14ac:dyDescent="0.2">
      <c r="A84" s="74" t="s">
        <v>138</v>
      </c>
      <c r="B84" s="74" t="s">
        <v>47</v>
      </c>
      <c r="C84" s="74">
        <v>474</v>
      </c>
      <c r="D84" s="75">
        <v>80</v>
      </c>
      <c r="E84" s="75">
        <v>95</v>
      </c>
      <c r="F84" s="97">
        <v>95</v>
      </c>
      <c r="G84" s="107">
        <v>508456000</v>
      </c>
      <c r="H84" s="107">
        <v>1258000</v>
      </c>
      <c r="I84" s="107">
        <v>983000</v>
      </c>
      <c r="J84" s="115"/>
    </row>
    <row r="85" spans="1:10" s="66" customFormat="1" ht="15.75" customHeight="1" x14ac:dyDescent="0.2">
      <c r="A85" s="74" t="s">
        <v>136</v>
      </c>
      <c r="B85" s="74" t="s">
        <v>36</v>
      </c>
      <c r="C85" s="74">
        <v>296</v>
      </c>
      <c r="D85" s="75">
        <v>81</v>
      </c>
      <c r="E85" s="75">
        <v>73</v>
      </c>
      <c r="F85" s="97">
        <v>73</v>
      </c>
      <c r="G85" s="107">
        <v>631300000</v>
      </c>
      <c r="H85" s="107">
        <v>1225000</v>
      </c>
      <c r="I85" s="107">
        <v>767000</v>
      </c>
      <c r="J85" s="115"/>
    </row>
    <row r="86" spans="1:10" s="66" customFormat="1" ht="15.75" customHeight="1" x14ac:dyDescent="0.2">
      <c r="A86" s="74" t="s">
        <v>140</v>
      </c>
      <c r="B86" s="74" t="s">
        <v>55</v>
      </c>
      <c r="C86" s="74"/>
      <c r="D86" s="75">
        <v>82</v>
      </c>
      <c r="E86" s="75">
        <v>76</v>
      </c>
      <c r="F86" s="97">
        <v>76</v>
      </c>
      <c r="G86" s="107">
        <v>608755000</v>
      </c>
      <c r="H86" s="107">
        <v>1170000</v>
      </c>
      <c r="I86" s="107">
        <v>841000</v>
      </c>
      <c r="J86" s="115"/>
    </row>
    <row r="87" spans="1:10" s="66" customFormat="1" ht="15.75" customHeight="1" x14ac:dyDescent="0.2">
      <c r="A87" s="74" t="s">
        <v>68</v>
      </c>
      <c r="B87" s="74" t="s">
        <v>34</v>
      </c>
      <c r="C87" s="74">
        <v>781</v>
      </c>
      <c r="D87" s="75">
        <v>83</v>
      </c>
      <c r="E87" s="75">
        <v>96</v>
      </c>
      <c r="F87" s="97">
        <v>96</v>
      </c>
      <c r="G87" s="107">
        <v>500068000</v>
      </c>
      <c r="H87" s="107">
        <v>1137000</v>
      </c>
      <c r="I87" s="107">
        <v>924000</v>
      </c>
      <c r="J87" s="115"/>
    </row>
    <row r="88" spans="1:10" s="66" customFormat="1" ht="15.75" customHeight="1" x14ac:dyDescent="0.2">
      <c r="A88" s="74" t="s">
        <v>70</v>
      </c>
      <c r="B88" s="74" t="s">
        <v>36</v>
      </c>
      <c r="C88" s="74">
        <v>3112</v>
      </c>
      <c r="D88" s="75">
        <v>84</v>
      </c>
      <c r="E88" s="75">
        <v>74</v>
      </c>
      <c r="F88" s="97">
        <v>74</v>
      </c>
      <c r="G88" s="107">
        <v>619017000</v>
      </c>
      <c r="H88" s="107">
        <v>1117000</v>
      </c>
      <c r="I88" s="107">
        <v>770000</v>
      </c>
      <c r="J88" s="115"/>
    </row>
    <row r="89" spans="1:10" s="66" customFormat="1" ht="15.75" customHeight="1" x14ac:dyDescent="0.2">
      <c r="A89" s="74" t="s">
        <v>268</v>
      </c>
      <c r="B89" s="74" t="s">
        <v>281</v>
      </c>
      <c r="C89" s="74">
        <v>1286</v>
      </c>
      <c r="D89" s="75">
        <v>85</v>
      </c>
      <c r="E89" s="75">
        <v>86</v>
      </c>
      <c r="F89" s="97">
        <v>86</v>
      </c>
      <c r="G89" s="107">
        <v>533900000</v>
      </c>
      <c r="H89" s="107">
        <v>1087000</v>
      </c>
      <c r="I89" s="107">
        <v>761000</v>
      </c>
      <c r="J89" s="115"/>
    </row>
    <row r="90" spans="1:10" s="66" customFormat="1" ht="15.75" customHeight="1" x14ac:dyDescent="0.2">
      <c r="A90" s="74" t="s">
        <v>15</v>
      </c>
      <c r="B90" s="74" t="s">
        <v>38</v>
      </c>
      <c r="C90" s="74">
        <v>131</v>
      </c>
      <c r="D90" s="75">
        <v>86</v>
      </c>
      <c r="E90" s="75">
        <v>16</v>
      </c>
      <c r="F90" s="97">
        <v>16</v>
      </c>
      <c r="G90" s="107">
        <v>2088000000</v>
      </c>
      <c r="H90" s="107">
        <v>1055000</v>
      </c>
      <c r="I90" s="107">
        <v>839000</v>
      </c>
      <c r="J90" s="115"/>
    </row>
    <row r="91" spans="1:10" s="66" customFormat="1" ht="15.75" customHeight="1" x14ac:dyDescent="0.2">
      <c r="A91" s="74" t="s">
        <v>71</v>
      </c>
      <c r="B91" s="74" t="s">
        <v>148</v>
      </c>
      <c r="C91" s="74">
        <v>926</v>
      </c>
      <c r="D91" s="75">
        <v>87</v>
      </c>
      <c r="E91" s="75">
        <v>85</v>
      </c>
      <c r="F91" s="97">
        <v>85</v>
      </c>
      <c r="G91" s="107">
        <v>537215000</v>
      </c>
      <c r="H91" s="107">
        <v>1044000</v>
      </c>
      <c r="I91" s="107">
        <v>762000</v>
      </c>
      <c r="J91" s="115"/>
    </row>
    <row r="92" spans="1:10" s="66" customFormat="1" x14ac:dyDescent="0.2">
      <c r="A92" s="74" t="s">
        <v>141</v>
      </c>
      <c r="B92" s="74" t="s">
        <v>33</v>
      </c>
      <c r="C92" s="74">
        <v>18</v>
      </c>
      <c r="D92" s="75">
        <v>88</v>
      </c>
      <c r="E92" s="75">
        <v>70</v>
      </c>
      <c r="F92" s="97">
        <v>70</v>
      </c>
      <c r="G92" s="107">
        <v>703000000</v>
      </c>
      <c r="H92" s="107">
        <v>1015000</v>
      </c>
      <c r="I92" s="107">
        <v>399000</v>
      </c>
      <c r="J92" s="115"/>
    </row>
    <row r="93" spans="1:10" s="66" customFormat="1" ht="15.75" customHeight="1" x14ac:dyDescent="0.2">
      <c r="A93" s="74" t="s">
        <v>230</v>
      </c>
      <c r="B93" s="74" t="s">
        <v>158</v>
      </c>
      <c r="C93" s="74">
        <v>391</v>
      </c>
      <c r="D93" s="75">
        <v>89</v>
      </c>
      <c r="E93" s="75">
        <v>82</v>
      </c>
      <c r="F93" s="97">
        <v>82</v>
      </c>
      <c r="G93" s="107">
        <v>549000000</v>
      </c>
      <c r="H93" s="107">
        <v>993000</v>
      </c>
      <c r="I93" s="107">
        <v>737000</v>
      </c>
      <c r="J93" s="115"/>
    </row>
    <row r="94" spans="1:10" s="66" customFormat="1" ht="15.75" customHeight="1" x14ac:dyDescent="0.2">
      <c r="A94" s="74" t="s">
        <v>187</v>
      </c>
      <c r="B94" s="74" t="s">
        <v>49</v>
      </c>
      <c r="C94" s="74">
        <v>312</v>
      </c>
      <c r="D94" s="75">
        <v>90</v>
      </c>
      <c r="E94" s="75">
        <v>54</v>
      </c>
      <c r="F94" s="97">
        <v>54</v>
      </c>
      <c r="G94" s="107">
        <v>954992000</v>
      </c>
      <c r="H94" s="107">
        <v>990000</v>
      </c>
      <c r="I94" s="107">
        <v>848000</v>
      </c>
      <c r="J94" s="115"/>
    </row>
    <row r="95" spans="1:10" s="66" customFormat="1" ht="15.75" customHeight="1" x14ac:dyDescent="0.2">
      <c r="A95" s="74" t="s">
        <v>175</v>
      </c>
      <c r="B95" s="74" t="s">
        <v>48</v>
      </c>
      <c r="C95" s="74">
        <v>283</v>
      </c>
      <c r="D95" s="75">
        <v>91</v>
      </c>
      <c r="E95" s="75">
        <v>61</v>
      </c>
      <c r="F95" s="97">
        <v>61</v>
      </c>
      <c r="G95" s="107">
        <v>845190000</v>
      </c>
      <c r="H95" s="107">
        <v>942000</v>
      </c>
      <c r="I95" s="107">
        <v>663000</v>
      </c>
      <c r="J95" s="115"/>
    </row>
    <row r="96" spans="1:10" s="66" customFormat="1" ht="15.75" customHeight="1" x14ac:dyDescent="0.2">
      <c r="A96" s="74" t="s">
        <v>151</v>
      </c>
      <c r="B96" s="74" t="s">
        <v>49</v>
      </c>
      <c r="C96" s="74">
        <v>1542</v>
      </c>
      <c r="D96" s="75">
        <v>92</v>
      </c>
      <c r="E96" s="75">
        <v>100</v>
      </c>
      <c r="F96" s="97">
        <v>100</v>
      </c>
      <c r="G96" s="107">
        <v>438036000</v>
      </c>
      <c r="H96" s="107">
        <v>933000</v>
      </c>
      <c r="I96" s="107">
        <v>746000</v>
      </c>
      <c r="J96" s="115"/>
    </row>
    <row r="97" spans="1:11" s="66" customFormat="1" ht="15.75" customHeight="1" x14ac:dyDescent="0.2">
      <c r="A97" s="74" t="s">
        <v>6</v>
      </c>
      <c r="B97" s="74" t="s">
        <v>43</v>
      </c>
      <c r="C97" s="98"/>
      <c r="D97" s="75">
        <v>93</v>
      </c>
      <c r="E97" s="75">
        <v>91</v>
      </c>
      <c r="F97" s="97">
        <v>91</v>
      </c>
      <c r="G97" s="107">
        <v>514969000</v>
      </c>
      <c r="H97" s="107">
        <v>932000</v>
      </c>
      <c r="I97" s="107">
        <v>751000</v>
      </c>
      <c r="J97" s="115"/>
    </row>
    <row r="98" spans="1:11" s="66" customFormat="1" ht="15.75" customHeight="1" x14ac:dyDescent="0.2">
      <c r="A98" s="74" t="s">
        <v>143</v>
      </c>
      <c r="B98" s="74" t="s">
        <v>149</v>
      </c>
      <c r="C98" s="74">
        <v>1121</v>
      </c>
      <c r="D98" s="75">
        <v>94</v>
      </c>
      <c r="E98" s="75">
        <v>77</v>
      </c>
      <c r="F98" s="97">
        <v>77</v>
      </c>
      <c r="G98" s="107">
        <v>600873000</v>
      </c>
      <c r="H98" s="107">
        <v>886000</v>
      </c>
      <c r="I98" s="107">
        <v>589000</v>
      </c>
      <c r="J98" s="115"/>
    </row>
    <row r="99" spans="1:11" s="66" customFormat="1" ht="15.75" customHeight="1" x14ac:dyDescent="0.2">
      <c r="A99" s="74" t="s">
        <v>188</v>
      </c>
      <c r="B99" s="74" t="s">
        <v>48</v>
      </c>
      <c r="C99" s="74">
        <v>244</v>
      </c>
      <c r="D99" s="75">
        <v>95</v>
      </c>
      <c r="E99" s="75">
        <v>81</v>
      </c>
      <c r="F99" s="97">
        <v>81</v>
      </c>
      <c r="G99" s="107">
        <v>555836000</v>
      </c>
      <c r="H99" s="107">
        <v>867000</v>
      </c>
      <c r="I99" s="107">
        <v>625000</v>
      </c>
      <c r="J99" s="115"/>
    </row>
    <row r="100" spans="1:11" s="66" customFormat="1" ht="15.75" customHeight="1" x14ac:dyDescent="0.2">
      <c r="A100" s="74" t="s">
        <v>139</v>
      </c>
      <c r="B100" s="74" t="s">
        <v>36</v>
      </c>
      <c r="C100" s="74">
        <v>622</v>
      </c>
      <c r="D100" s="75">
        <v>96</v>
      </c>
      <c r="E100" s="75">
        <v>71</v>
      </c>
      <c r="F100" s="97">
        <v>71</v>
      </c>
      <c r="G100" s="107">
        <v>668015000</v>
      </c>
      <c r="H100" s="107">
        <v>849000</v>
      </c>
      <c r="I100" s="107">
        <v>739000</v>
      </c>
      <c r="J100" s="115"/>
    </row>
    <row r="101" spans="1:11" s="65" customFormat="1" ht="15.75" customHeight="1" x14ac:dyDescent="0.2">
      <c r="A101" s="74" t="s">
        <v>72</v>
      </c>
      <c r="B101" s="74" t="s">
        <v>36</v>
      </c>
      <c r="C101" s="75">
        <v>101</v>
      </c>
      <c r="D101" s="75">
        <v>97</v>
      </c>
      <c r="E101" s="75">
        <v>97</v>
      </c>
      <c r="F101" s="97">
        <v>97</v>
      </c>
      <c r="G101" s="107">
        <v>482210000</v>
      </c>
      <c r="H101" s="107">
        <v>834000</v>
      </c>
      <c r="I101" s="107">
        <v>834000</v>
      </c>
      <c r="J101" s="115"/>
    </row>
    <row r="102" spans="1:11" s="81" customFormat="1" ht="15.75" customHeight="1" x14ac:dyDescent="0.2">
      <c r="A102" s="80" t="s">
        <v>144</v>
      </c>
      <c r="B102" s="74" t="s">
        <v>16</v>
      </c>
      <c r="C102" s="80">
        <v>1494</v>
      </c>
      <c r="D102" s="75">
        <v>98</v>
      </c>
      <c r="E102" s="76">
        <v>80</v>
      </c>
      <c r="F102" s="97">
        <v>80</v>
      </c>
      <c r="G102" s="107">
        <v>579572000</v>
      </c>
      <c r="H102" s="107">
        <v>752000</v>
      </c>
      <c r="I102" s="107">
        <v>585000</v>
      </c>
      <c r="J102" s="115"/>
    </row>
    <row r="103" spans="1:11" s="66" customFormat="1" ht="15.75" customHeight="1" x14ac:dyDescent="0.2">
      <c r="A103" s="74" t="s">
        <v>176</v>
      </c>
      <c r="B103" s="74" t="s">
        <v>177</v>
      </c>
      <c r="C103" s="74">
        <v>301</v>
      </c>
      <c r="D103" s="75">
        <v>99</v>
      </c>
      <c r="E103" s="75">
        <v>87</v>
      </c>
      <c r="F103" s="97">
        <v>87</v>
      </c>
      <c r="G103" s="107">
        <v>532580000</v>
      </c>
      <c r="H103" s="107">
        <v>702000</v>
      </c>
      <c r="I103" s="107">
        <v>555000</v>
      </c>
      <c r="J103" s="115"/>
    </row>
    <row r="104" spans="1:11" s="66" customFormat="1" ht="15.75" customHeight="1" x14ac:dyDescent="0.2">
      <c r="A104" s="74" t="s">
        <v>146</v>
      </c>
      <c r="B104" s="74" t="s">
        <v>40</v>
      </c>
      <c r="C104" s="74">
        <v>932</v>
      </c>
      <c r="D104" s="75">
        <v>100</v>
      </c>
      <c r="E104" s="75">
        <v>72</v>
      </c>
      <c r="F104" s="97">
        <v>72</v>
      </c>
      <c r="G104" s="107">
        <v>649029000</v>
      </c>
      <c r="H104" s="107">
        <v>561000</v>
      </c>
      <c r="I104" s="107">
        <v>512000</v>
      </c>
      <c r="J104" s="115"/>
    </row>
    <row r="105" spans="1:11" ht="15" hidden="1" customHeight="1" x14ac:dyDescent="0.25">
      <c r="J105" s="120"/>
    </row>
    <row r="106" spans="1:11" s="67" customFormat="1" ht="15.75" customHeight="1" x14ac:dyDescent="0.25">
      <c r="A106" s="92" t="s">
        <v>264</v>
      </c>
      <c r="B106" s="92" t="s">
        <v>34</v>
      </c>
      <c r="C106" s="92"/>
      <c r="D106" s="93" t="s">
        <v>263</v>
      </c>
      <c r="E106" s="93">
        <v>6</v>
      </c>
      <c r="F106" s="93"/>
      <c r="G106" s="93"/>
      <c r="H106" s="93"/>
      <c r="I106" s="93"/>
      <c r="J106" s="115"/>
      <c r="K106" s="66"/>
    </row>
    <row r="123" spans="2:11" s="24" customFormat="1" ht="15" hidden="1" customHeight="1" x14ac:dyDescent="0.25">
      <c r="B123" s="57"/>
      <c r="C123" s="57"/>
      <c r="D123" s="57"/>
      <c r="E123" s="57"/>
      <c r="F123" s="57"/>
      <c r="G123" s="57"/>
      <c r="H123" s="57"/>
      <c r="I123" s="57"/>
      <c r="J123"/>
      <c r="K123" s="5"/>
    </row>
    <row r="124" spans="2:11" s="24" customFormat="1" ht="15" hidden="1" customHeight="1" x14ac:dyDescent="0.25">
      <c r="B124" s="57"/>
      <c r="C124" s="57"/>
      <c r="D124" s="57"/>
      <c r="E124" s="57"/>
      <c r="F124" s="57"/>
      <c r="G124" s="57"/>
      <c r="H124" s="57"/>
      <c r="I124" s="57"/>
      <c r="J124"/>
      <c r="K124" s="5"/>
    </row>
    <row r="139" spans="2:11" s="24" customFormat="1" ht="15" hidden="1" customHeight="1" x14ac:dyDescent="0.25">
      <c r="B139" s="57"/>
      <c r="C139" s="57"/>
      <c r="D139" s="57"/>
      <c r="E139" s="57"/>
      <c r="F139" s="57"/>
      <c r="G139" s="57"/>
      <c r="H139" s="57"/>
      <c r="I139" s="57"/>
      <c r="J139"/>
      <c r="K139" s="5"/>
    </row>
    <row r="140" spans="2:11" s="24" customFormat="1" ht="15" hidden="1" customHeight="1" x14ac:dyDescent="0.25">
      <c r="B140" s="57"/>
      <c r="C140" s="57"/>
      <c r="D140" s="57"/>
      <c r="E140" s="57"/>
      <c r="F140" s="57"/>
      <c r="G140" s="57"/>
      <c r="H140" s="57"/>
      <c r="I140" s="57"/>
      <c r="J140"/>
      <c r="K140" s="5"/>
    </row>
    <row r="155" spans="2:11" s="24" customFormat="1" ht="15" hidden="1" customHeight="1" x14ac:dyDescent="0.25">
      <c r="B155" s="57"/>
      <c r="C155" s="57"/>
      <c r="D155" s="57"/>
      <c r="E155" s="57"/>
      <c r="F155" s="57"/>
      <c r="G155" s="57"/>
      <c r="H155" s="57"/>
      <c r="I155" s="57"/>
      <c r="J155"/>
      <c r="K155" s="5"/>
    </row>
    <row r="156" spans="2:11" s="24" customFormat="1" ht="15" hidden="1" customHeight="1" x14ac:dyDescent="0.25">
      <c r="B156" s="57"/>
      <c r="C156" s="57"/>
      <c r="D156" s="57"/>
      <c r="E156" s="57"/>
      <c r="F156" s="57"/>
      <c r="G156" s="57"/>
      <c r="H156" s="57"/>
      <c r="I156" s="57"/>
      <c r="J156"/>
      <c r="K156" s="5"/>
    </row>
    <row r="164" spans="2:11" s="24" customFormat="1" ht="5.25" hidden="1" customHeight="1" x14ac:dyDescent="0.25">
      <c r="B164" s="57"/>
      <c r="C164" s="57"/>
      <c r="D164" s="57"/>
      <c r="E164" s="57"/>
      <c r="F164" s="57"/>
      <c r="G164" s="57"/>
      <c r="H164" s="57"/>
      <c r="I164" s="57"/>
      <c r="J164"/>
      <c r="K164" s="5"/>
    </row>
    <row r="171" spans="2:11" s="24" customFormat="1" ht="15" hidden="1" customHeight="1" x14ac:dyDescent="0.25">
      <c r="B171" s="57"/>
      <c r="C171" s="57"/>
      <c r="D171" s="57"/>
      <c r="E171" s="57"/>
      <c r="F171" s="57"/>
      <c r="G171" s="57"/>
      <c r="H171" s="57"/>
      <c r="I171" s="57"/>
      <c r="J171"/>
      <c r="K171" s="5"/>
    </row>
    <row r="172" spans="2:11" s="24" customFormat="1" ht="15" hidden="1" customHeight="1" x14ac:dyDescent="0.25">
      <c r="B172" s="57"/>
      <c r="C172" s="57"/>
      <c r="D172" s="57"/>
      <c r="E172" s="57"/>
      <c r="F172" s="57"/>
      <c r="G172" s="57"/>
      <c r="H172" s="57"/>
      <c r="I172" s="57"/>
      <c r="J172"/>
      <c r="K172" s="5"/>
    </row>
    <row r="187" spans="2:11" s="24" customFormat="1" ht="15" hidden="1" customHeight="1" x14ac:dyDescent="0.25">
      <c r="B187" s="57"/>
      <c r="C187" s="57"/>
      <c r="D187" s="57"/>
      <c r="E187" s="57"/>
      <c r="F187" s="57"/>
      <c r="G187" s="57"/>
      <c r="H187" s="57"/>
      <c r="I187" s="57"/>
      <c r="J187"/>
      <c r="K187" s="5"/>
    </row>
    <row r="188" spans="2:11" s="24" customFormat="1" ht="15" hidden="1" customHeight="1" x14ac:dyDescent="0.25">
      <c r="B188" s="57"/>
      <c r="C188" s="57"/>
      <c r="D188" s="57"/>
      <c r="E188" s="57"/>
      <c r="F188" s="57"/>
      <c r="G188" s="57"/>
      <c r="H188" s="57"/>
      <c r="I188" s="57"/>
      <c r="J188"/>
      <c r="K188" s="5"/>
    </row>
    <row r="194" spans="2:11" s="24" customFormat="1" ht="13.5" hidden="1" customHeight="1" x14ac:dyDescent="0.25">
      <c r="B194" s="57"/>
      <c r="C194" s="57"/>
      <c r="D194" s="57"/>
      <c r="E194" s="57"/>
      <c r="F194" s="57"/>
      <c r="G194" s="57"/>
      <c r="H194" s="57"/>
      <c r="I194" s="57"/>
      <c r="J194"/>
      <c r="K194" s="5"/>
    </row>
    <row r="203" spans="2:11" s="24" customFormat="1" ht="15" hidden="1" customHeight="1" x14ac:dyDescent="0.25">
      <c r="B203" s="57"/>
      <c r="C203" s="57"/>
      <c r="D203" s="57"/>
      <c r="E203" s="57"/>
      <c r="F203" s="57"/>
      <c r="G203" s="57"/>
      <c r="H203" s="57"/>
      <c r="I203" s="57"/>
      <c r="J203"/>
      <c r="K203" s="5"/>
    </row>
    <row r="204" spans="2:11" s="24" customFormat="1" ht="15" hidden="1" customHeight="1" x14ac:dyDescent="0.25">
      <c r="B204" s="57"/>
      <c r="C204" s="57"/>
      <c r="D204" s="57"/>
      <c r="E204" s="57"/>
      <c r="F204" s="57"/>
      <c r="G204" s="57"/>
      <c r="H204" s="57"/>
      <c r="I204" s="57"/>
      <c r="J204"/>
      <c r="K204" s="5"/>
    </row>
    <row r="210" spans="2:11" s="24" customFormat="1" ht="0.75" hidden="1" customHeight="1" x14ac:dyDescent="0.25">
      <c r="B210" s="57"/>
      <c r="C210" s="57"/>
      <c r="D210" s="57"/>
      <c r="E210" s="57"/>
      <c r="F210" s="57"/>
      <c r="G210" s="57"/>
      <c r="H210" s="57"/>
      <c r="I210" s="57"/>
      <c r="J210"/>
      <c r="K210" s="5"/>
    </row>
    <row r="211" spans="2:11" s="24" customFormat="1" ht="15" hidden="1" customHeight="1" x14ac:dyDescent="0.25">
      <c r="B211" s="57"/>
      <c r="C211" s="57"/>
      <c r="D211" s="57"/>
      <c r="E211" s="57"/>
      <c r="F211" s="57"/>
      <c r="G211" s="57"/>
      <c r="H211" s="57"/>
      <c r="I211" s="57"/>
      <c r="J211"/>
      <c r="K211" s="5"/>
    </row>
    <row r="212" spans="2:11" s="24" customFormat="1" ht="15" hidden="1" customHeight="1" x14ac:dyDescent="0.25">
      <c r="B212" s="57"/>
      <c r="C212" s="57"/>
      <c r="D212" s="57"/>
      <c r="E212" s="57"/>
      <c r="F212" s="57"/>
      <c r="G212" s="57"/>
      <c r="H212" s="57"/>
      <c r="I212" s="57"/>
      <c r="J212"/>
      <c r="K212" s="5"/>
    </row>
    <row r="213" spans="2:11" s="24" customFormat="1" ht="15" hidden="1" customHeight="1" x14ac:dyDescent="0.25">
      <c r="B213" s="57"/>
      <c r="C213" s="57"/>
      <c r="D213" s="57"/>
      <c r="E213" s="57"/>
      <c r="F213" s="57"/>
      <c r="G213" s="57"/>
      <c r="H213" s="57"/>
      <c r="I213" s="57"/>
      <c r="J213"/>
      <c r="K213" s="5"/>
    </row>
    <row r="214" spans="2:11" s="24" customFormat="1" ht="15" hidden="1" customHeight="1" x14ac:dyDescent="0.25">
      <c r="B214" s="57"/>
      <c r="C214" s="57"/>
      <c r="D214" s="57"/>
      <c r="E214" s="57"/>
      <c r="F214" s="57"/>
      <c r="G214" s="57"/>
      <c r="H214" s="57"/>
      <c r="I214" s="57"/>
      <c r="J214"/>
      <c r="K214" s="5"/>
    </row>
    <row r="215" spans="2:11" s="24" customFormat="1" ht="15" hidden="1" customHeight="1" x14ac:dyDescent="0.25">
      <c r="B215" s="57"/>
      <c r="C215" s="57"/>
      <c r="D215" s="57"/>
      <c r="E215" s="57"/>
      <c r="F215" s="57"/>
      <c r="G215" s="57"/>
      <c r="H215" s="57"/>
      <c r="I215" s="57"/>
      <c r="J215"/>
      <c r="K215" s="5"/>
    </row>
    <row r="216" spans="2:11" s="24" customFormat="1" ht="15" hidden="1" customHeight="1" x14ac:dyDescent="0.25">
      <c r="B216" s="57"/>
      <c r="C216" s="57"/>
      <c r="D216" s="57"/>
      <c r="E216" s="57"/>
      <c r="F216" s="57"/>
      <c r="G216" s="57"/>
      <c r="H216" s="57"/>
      <c r="I216" s="57"/>
      <c r="J216"/>
      <c r="K216" s="5"/>
    </row>
    <row r="217" spans="2:11" s="24" customFormat="1" ht="15" hidden="1" customHeight="1" x14ac:dyDescent="0.25">
      <c r="B217" s="57"/>
      <c r="C217" s="57"/>
      <c r="D217" s="57"/>
      <c r="E217" s="57"/>
      <c r="F217" s="57"/>
      <c r="G217" s="57"/>
      <c r="H217" s="57"/>
      <c r="I217" s="57"/>
      <c r="J217"/>
      <c r="K217" s="5"/>
    </row>
    <row r="218" spans="2:11" s="24" customFormat="1" ht="15" hidden="1" customHeight="1" x14ac:dyDescent="0.25">
      <c r="B218" s="57"/>
      <c r="C218" s="57"/>
      <c r="D218" s="57"/>
      <c r="E218" s="57"/>
      <c r="F218" s="57"/>
      <c r="G218" s="57"/>
      <c r="H218" s="57"/>
      <c r="I218" s="57"/>
      <c r="J218"/>
      <c r="K218" s="5"/>
    </row>
    <row r="219" spans="2:11" s="24" customFormat="1" ht="15" hidden="1" customHeight="1" x14ac:dyDescent="0.25">
      <c r="B219" s="57"/>
      <c r="C219" s="57"/>
      <c r="D219" s="57"/>
      <c r="E219" s="57"/>
      <c r="F219" s="57"/>
      <c r="G219" s="57"/>
      <c r="H219" s="57"/>
      <c r="I219" s="57"/>
      <c r="J219"/>
      <c r="K219" s="5"/>
    </row>
    <row r="220" spans="2:11" s="24" customFormat="1" ht="15" hidden="1" customHeight="1" x14ac:dyDescent="0.25">
      <c r="B220" s="57"/>
      <c r="C220" s="57"/>
      <c r="D220" s="57"/>
      <c r="E220" s="57"/>
      <c r="F220" s="57"/>
      <c r="G220" s="57"/>
      <c r="H220" s="57"/>
      <c r="I220" s="57"/>
      <c r="J220"/>
      <c r="K220" s="5"/>
    </row>
    <row r="221" spans="2:11" s="24" customFormat="1" ht="15" hidden="1" customHeight="1" x14ac:dyDescent="0.25">
      <c r="B221" s="57"/>
      <c r="C221" s="57"/>
      <c r="D221" s="57"/>
      <c r="E221" s="57"/>
      <c r="F221" s="57"/>
      <c r="G221" s="57"/>
      <c r="H221" s="57"/>
      <c r="I221" s="57"/>
      <c r="J221"/>
      <c r="K221" s="5"/>
    </row>
    <row r="222" spans="2:11" s="24" customFormat="1" ht="15" hidden="1" customHeight="1" x14ac:dyDescent="0.25">
      <c r="B222" s="57"/>
      <c r="C222" s="57"/>
      <c r="D222" s="57"/>
      <c r="E222" s="57"/>
      <c r="F222" s="57"/>
      <c r="G222" s="57"/>
      <c r="H222" s="57"/>
      <c r="I222" s="57"/>
      <c r="J222"/>
      <c r="K222" s="5"/>
    </row>
    <row r="223" spans="2:11" s="24" customFormat="1" ht="15" hidden="1" customHeight="1" x14ac:dyDescent="0.25">
      <c r="B223" s="57"/>
      <c r="C223" s="57"/>
      <c r="D223" s="57"/>
      <c r="E223" s="57"/>
      <c r="F223" s="57"/>
      <c r="G223" s="57"/>
      <c r="H223" s="57"/>
      <c r="I223" s="57"/>
      <c r="J223"/>
      <c r="K223" s="5"/>
    </row>
    <row r="224" spans="2:11" s="24" customFormat="1" ht="15" hidden="1" customHeight="1" x14ac:dyDescent="0.25">
      <c r="B224" s="57"/>
      <c r="C224" s="57"/>
      <c r="D224" s="57"/>
      <c r="E224" s="57"/>
      <c r="F224" s="57"/>
      <c r="G224" s="57"/>
      <c r="H224" s="57"/>
      <c r="I224" s="57"/>
      <c r="J224"/>
      <c r="K224" s="5"/>
    </row>
  </sheetData>
  <sortState xmlns:xlrd2="http://schemas.microsoft.com/office/spreadsheetml/2017/richdata2" ref="A28:J104">
    <sortCondition ref="D28:D104"/>
  </sortState>
  <dataValidations count="1">
    <dataValidation type="list" allowBlank="1" showInputMessage="1" showErrorMessage="1" errorTitle="Invalid Response" error="Please provide a valid response." sqref="J106 J68:J104 J3:J65" xr:uid="{4FBEE36A-5E1E-4EF7-AE24-3F0215D3DA23}">
      <formula1>"X"</formula1>
    </dataValidation>
  </dataValidations>
  <pageMargins left="0.2" right="0.2" top="0.2" bottom="0.2" header="0.3" footer="0.05"/>
  <pageSetup scale="63"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2B42E-34E7-48E9-8135-C41D964D211D}">
  <sheetPr>
    <pageSetUpPr fitToPage="1"/>
  </sheetPr>
  <dimension ref="A1:XFC1933"/>
  <sheetViews>
    <sheetView zoomScaleNormal="100" workbookViewId="0"/>
  </sheetViews>
  <sheetFormatPr defaultColWidth="0" defaultRowHeight="15.75" customHeight="1" zeroHeight="1" x14ac:dyDescent="0.25"/>
  <cols>
    <col min="1" max="1" width="37" style="63" customWidth="1"/>
    <col min="2" max="2" width="14.42578125" style="64" customWidth="1"/>
    <col min="3" max="3" width="15.7109375" style="64" customWidth="1"/>
    <col min="4" max="4" width="14.5703125" style="64" customWidth="1"/>
    <col min="5" max="5" width="20" style="64" customWidth="1"/>
    <col min="6" max="6" width="15.28515625" style="64" customWidth="1"/>
    <col min="7" max="7" width="18" style="64" bestFit="1" customWidth="1"/>
    <col min="8" max="8" width="13.140625" style="62" customWidth="1"/>
    <col min="9" max="9" width="0" style="62" hidden="1" customWidth="1"/>
    <col min="10" max="10" width="0.28515625" style="62" hidden="1" customWidth="1"/>
    <col min="11" max="11" width="0.7109375" style="62" hidden="1" customWidth="1"/>
    <col min="12" max="79" width="0" style="62" hidden="1" customWidth="1"/>
    <col min="80" max="1106" width="22.42578125" style="62" hidden="1"/>
    <col min="1107" max="16382" width="0" style="62" hidden="1"/>
    <col min="16383" max="16383" width="1.42578125" style="62" hidden="1" customWidth="1"/>
    <col min="16384" max="16384" width="9.85546875" style="62" hidden="1" customWidth="1"/>
  </cols>
  <sheetData>
    <row r="1" spans="1:1106" s="61" customFormat="1" ht="49.5" customHeight="1" x14ac:dyDescent="0.25">
      <c r="A1" s="59" t="s">
        <v>17</v>
      </c>
      <c r="B1" s="60" t="str">
        <f>IF(TOC!E4="","",TOC!E4)</f>
        <v/>
      </c>
      <c r="C1" s="60"/>
      <c r="D1" s="60"/>
      <c r="E1" s="60"/>
      <c r="F1" s="60"/>
      <c r="G1" s="60"/>
    </row>
    <row r="2" spans="1:1106" s="105" customFormat="1" ht="57" customHeight="1" x14ac:dyDescent="0.2">
      <c r="A2" s="103" t="s">
        <v>0</v>
      </c>
      <c r="B2" s="103" t="s">
        <v>2</v>
      </c>
      <c r="C2" s="104" t="s">
        <v>279</v>
      </c>
      <c r="D2" s="104" t="s">
        <v>29</v>
      </c>
      <c r="E2" s="103" t="s">
        <v>276</v>
      </c>
      <c r="F2" s="103" t="s">
        <v>277</v>
      </c>
      <c r="G2" s="103" t="s">
        <v>280</v>
      </c>
      <c r="H2" s="103" t="s">
        <v>3</v>
      </c>
    </row>
    <row r="3" spans="1:1106" s="66" customFormat="1" ht="15.75" customHeight="1" x14ac:dyDescent="0.25">
      <c r="A3" s="91" t="s">
        <v>4</v>
      </c>
      <c r="B3" s="91"/>
      <c r="C3" s="91"/>
      <c r="D3" s="91"/>
      <c r="E3" s="91"/>
      <c r="F3" s="91"/>
      <c r="G3" s="91"/>
      <c r="H3" s="91"/>
      <c r="I3" s="91"/>
      <c r="J3" s="91"/>
      <c r="K3" s="91"/>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c r="NY3" s="67"/>
      <c r="NZ3" s="67"/>
      <c r="OA3" s="67"/>
      <c r="OB3" s="67"/>
      <c r="OC3" s="67"/>
      <c r="OD3" s="67"/>
      <c r="OE3" s="67"/>
      <c r="OF3" s="67"/>
      <c r="OG3" s="67"/>
      <c r="OH3" s="67"/>
      <c r="OI3" s="67"/>
      <c r="OJ3" s="67"/>
      <c r="OK3" s="67"/>
      <c r="OL3" s="67"/>
      <c r="OM3" s="67"/>
      <c r="ON3" s="67"/>
      <c r="OO3" s="67"/>
      <c r="OP3" s="67"/>
      <c r="OQ3" s="67"/>
      <c r="OR3" s="67"/>
      <c r="OS3" s="67"/>
      <c r="OT3" s="67"/>
      <c r="OU3" s="67"/>
      <c r="OV3" s="67"/>
      <c r="OW3" s="67"/>
      <c r="OX3" s="67"/>
      <c r="OY3" s="67"/>
      <c r="OZ3" s="67"/>
      <c r="PA3" s="67"/>
      <c r="PB3" s="67"/>
      <c r="PC3" s="67"/>
      <c r="PD3" s="67"/>
      <c r="PE3" s="67"/>
      <c r="PF3" s="67"/>
      <c r="PG3" s="67"/>
      <c r="PH3" s="67"/>
      <c r="PI3" s="67"/>
      <c r="PJ3" s="67"/>
      <c r="PK3" s="67"/>
      <c r="PL3" s="67"/>
      <c r="PM3" s="67"/>
      <c r="PN3" s="67"/>
      <c r="PO3" s="67"/>
      <c r="PP3" s="67"/>
      <c r="PQ3" s="67"/>
      <c r="PR3" s="67"/>
      <c r="PS3" s="67"/>
      <c r="PT3" s="67"/>
      <c r="PU3" s="67"/>
      <c r="PV3" s="67"/>
      <c r="PW3" s="67"/>
      <c r="PX3" s="67"/>
      <c r="PY3" s="67"/>
      <c r="PZ3" s="67"/>
      <c r="QA3" s="67"/>
      <c r="QB3" s="67"/>
      <c r="QC3" s="67"/>
      <c r="QD3" s="67"/>
      <c r="QE3" s="67"/>
      <c r="QF3" s="67"/>
      <c r="QG3" s="67"/>
      <c r="QH3" s="67"/>
      <c r="QI3" s="67"/>
      <c r="QJ3" s="67"/>
      <c r="QK3" s="67"/>
      <c r="QL3" s="67"/>
      <c r="QM3" s="67"/>
      <c r="QN3" s="67"/>
      <c r="QO3" s="67"/>
      <c r="QP3" s="67"/>
      <c r="QQ3" s="67"/>
      <c r="QR3" s="67"/>
      <c r="QS3" s="67"/>
      <c r="QT3" s="67"/>
      <c r="QU3" s="67"/>
      <c r="QV3" s="67"/>
      <c r="QW3" s="67"/>
      <c r="QX3" s="67"/>
      <c r="QY3" s="67"/>
      <c r="QZ3" s="67"/>
      <c r="RA3" s="67"/>
      <c r="RB3" s="67"/>
      <c r="RC3" s="67"/>
      <c r="RD3" s="67"/>
      <c r="RE3" s="67"/>
      <c r="RF3" s="67"/>
      <c r="RG3" s="67"/>
      <c r="RH3" s="67"/>
      <c r="RI3" s="67"/>
      <c r="RJ3" s="67"/>
      <c r="RK3" s="67"/>
      <c r="RL3" s="67"/>
      <c r="RM3" s="67"/>
      <c r="RN3" s="67"/>
      <c r="RO3" s="67"/>
      <c r="RP3" s="67"/>
      <c r="RQ3" s="67"/>
      <c r="RR3" s="67"/>
      <c r="RS3" s="67"/>
      <c r="RT3" s="67"/>
      <c r="RU3" s="67"/>
      <c r="RV3" s="67"/>
      <c r="RW3" s="67"/>
      <c r="RX3" s="67"/>
      <c r="RY3" s="67"/>
      <c r="RZ3" s="67"/>
      <c r="SA3" s="67"/>
      <c r="SB3" s="67"/>
      <c r="SC3" s="67"/>
      <c r="SD3" s="67"/>
      <c r="SE3" s="67"/>
      <c r="SF3" s="67"/>
      <c r="SG3" s="67"/>
      <c r="SH3" s="67"/>
      <c r="SI3" s="67"/>
      <c r="SJ3" s="67"/>
      <c r="SK3" s="67"/>
      <c r="SL3" s="67"/>
      <c r="SM3" s="67"/>
      <c r="SN3" s="67"/>
      <c r="SO3" s="67"/>
      <c r="SP3" s="67"/>
      <c r="SQ3" s="67"/>
      <c r="SR3" s="67"/>
      <c r="SS3" s="67"/>
      <c r="ST3" s="67"/>
      <c r="SU3" s="67"/>
      <c r="SV3" s="67"/>
      <c r="SW3" s="67"/>
      <c r="SX3" s="67"/>
      <c r="SY3" s="67"/>
      <c r="SZ3" s="67"/>
      <c r="TA3" s="67"/>
      <c r="TB3" s="67"/>
      <c r="TC3" s="67"/>
      <c r="TD3" s="67"/>
      <c r="TE3" s="67"/>
      <c r="TF3" s="67"/>
      <c r="TG3" s="67"/>
      <c r="TH3" s="67"/>
      <c r="TI3" s="67"/>
      <c r="TJ3" s="67"/>
      <c r="TK3" s="67"/>
      <c r="TL3" s="67"/>
      <c r="TM3" s="67"/>
      <c r="TN3" s="67"/>
      <c r="TO3" s="67"/>
      <c r="TP3" s="67"/>
      <c r="TQ3" s="67"/>
      <c r="TR3" s="67"/>
      <c r="TS3" s="67"/>
      <c r="TT3" s="67"/>
      <c r="TU3" s="67"/>
      <c r="TV3" s="67"/>
      <c r="TW3" s="67"/>
      <c r="TX3" s="67"/>
      <c r="TY3" s="67"/>
      <c r="TZ3" s="67"/>
      <c r="UA3" s="67"/>
      <c r="UB3" s="67"/>
      <c r="UC3" s="67"/>
      <c r="UD3" s="67"/>
      <c r="UE3" s="67"/>
      <c r="UF3" s="67"/>
      <c r="UG3" s="67"/>
      <c r="UH3" s="67"/>
      <c r="UI3" s="67"/>
      <c r="UJ3" s="67"/>
      <c r="UK3" s="67"/>
      <c r="UL3" s="67"/>
      <c r="UM3" s="67"/>
      <c r="UN3" s="67"/>
      <c r="UO3" s="67"/>
      <c r="UP3" s="67"/>
      <c r="UQ3" s="67"/>
      <c r="UR3" s="67"/>
      <c r="US3" s="67"/>
      <c r="UT3" s="67"/>
      <c r="UU3" s="67"/>
      <c r="UV3" s="67"/>
      <c r="UW3" s="67"/>
      <c r="UX3" s="67"/>
      <c r="UY3" s="67"/>
      <c r="UZ3" s="67"/>
      <c r="VA3" s="67"/>
      <c r="VB3" s="67"/>
      <c r="VC3" s="67"/>
      <c r="VD3" s="67"/>
      <c r="VE3" s="67"/>
      <c r="VF3" s="67"/>
      <c r="VG3" s="67"/>
      <c r="VH3" s="67"/>
      <c r="VI3" s="67"/>
      <c r="VJ3" s="67"/>
      <c r="VK3" s="67"/>
      <c r="VL3" s="67"/>
      <c r="VM3" s="67"/>
      <c r="VN3" s="67"/>
      <c r="VO3" s="67"/>
      <c r="VP3" s="67"/>
      <c r="VQ3" s="67"/>
      <c r="VR3" s="67"/>
      <c r="VS3" s="67"/>
      <c r="VT3" s="67"/>
      <c r="VU3" s="67"/>
      <c r="VV3" s="67"/>
      <c r="VW3" s="67"/>
      <c r="VX3" s="67"/>
      <c r="VY3" s="67"/>
      <c r="VZ3" s="67"/>
      <c r="WA3" s="67"/>
      <c r="WB3" s="67"/>
      <c r="WC3" s="67"/>
      <c r="WD3" s="67"/>
      <c r="WE3" s="67"/>
      <c r="WF3" s="67"/>
      <c r="WG3" s="67"/>
      <c r="WH3" s="67"/>
      <c r="WI3" s="67"/>
      <c r="WJ3" s="67"/>
      <c r="WK3" s="67"/>
      <c r="WL3" s="67"/>
      <c r="WM3" s="67"/>
      <c r="WN3" s="67"/>
      <c r="WO3" s="67"/>
      <c r="WP3" s="67"/>
      <c r="WQ3" s="67"/>
      <c r="WR3" s="67"/>
      <c r="WS3" s="67"/>
      <c r="WT3" s="67"/>
      <c r="WU3" s="67"/>
      <c r="WV3" s="67"/>
      <c r="WW3" s="67"/>
      <c r="WX3" s="67"/>
      <c r="WY3" s="67"/>
      <c r="WZ3" s="67"/>
      <c r="XA3" s="67"/>
      <c r="XB3" s="67"/>
      <c r="XC3" s="67"/>
      <c r="XD3" s="67"/>
      <c r="XE3" s="67"/>
      <c r="XF3" s="67"/>
      <c r="XG3" s="67"/>
      <c r="XH3" s="67"/>
      <c r="XI3" s="67"/>
      <c r="XJ3" s="67"/>
      <c r="XK3" s="67"/>
      <c r="XL3" s="67"/>
      <c r="XM3" s="67"/>
      <c r="XN3" s="67"/>
      <c r="XO3" s="67"/>
      <c r="XP3" s="67"/>
      <c r="XQ3" s="67"/>
      <c r="XR3" s="67"/>
      <c r="XS3" s="67"/>
      <c r="XT3" s="67"/>
      <c r="XU3" s="67"/>
      <c r="XV3" s="67"/>
      <c r="XW3" s="67"/>
      <c r="XX3" s="67"/>
      <c r="XY3" s="67"/>
      <c r="XZ3" s="67"/>
      <c r="YA3" s="67"/>
      <c r="YB3" s="67"/>
      <c r="YC3" s="67"/>
      <c r="YD3" s="67"/>
      <c r="YE3" s="67"/>
      <c r="YF3" s="67"/>
      <c r="YG3" s="67"/>
      <c r="YH3" s="67"/>
      <c r="YI3" s="67"/>
      <c r="YJ3" s="67"/>
      <c r="YK3" s="67"/>
      <c r="YL3" s="67"/>
      <c r="YM3" s="67"/>
      <c r="YN3" s="67"/>
      <c r="YO3" s="67"/>
      <c r="YP3" s="67"/>
      <c r="YQ3" s="67"/>
      <c r="YR3" s="67"/>
      <c r="YS3" s="67"/>
      <c r="YT3" s="67"/>
      <c r="YU3" s="67"/>
      <c r="YV3" s="67"/>
      <c r="YW3" s="67"/>
      <c r="YX3" s="67"/>
      <c r="YY3" s="67"/>
      <c r="YZ3" s="67"/>
      <c r="ZA3" s="67"/>
      <c r="ZB3" s="67"/>
      <c r="ZC3" s="67"/>
      <c r="ZD3" s="67"/>
      <c r="ZE3" s="67"/>
      <c r="ZF3" s="67"/>
      <c r="ZG3" s="67"/>
      <c r="ZH3" s="67"/>
      <c r="ZI3" s="67"/>
      <c r="ZJ3" s="67"/>
      <c r="ZK3" s="67"/>
      <c r="ZL3" s="67"/>
      <c r="ZM3" s="67"/>
      <c r="ZN3" s="67"/>
      <c r="ZO3" s="67"/>
      <c r="ZP3" s="67"/>
      <c r="ZQ3" s="67"/>
      <c r="ZR3" s="67"/>
      <c r="ZS3" s="67"/>
      <c r="ZT3" s="67"/>
      <c r="ZU3" s="67"/>
      <c r="ZV3" s="67"/>
      <c r="ZW3" s="67"/>
      <c r="ZX3" s="67"/>
      <c r="ZY3" s="67"/>
      <c r="ZZ3" s="67"/>
      <c r="AAA3" s="67"/>
      <c r="AAB3" s="67"/>
      <c r="AAC3" s="67"/>
      <c r="AAD3" s="67"/>
      <c r="AAE3" s="67"/>
      <c r="AAF3" s="67"/>
      <c r="AAG3" s="67"/>
      <c r="AAH3" s="67"/>
      <c r="AAI3" s="67"/>
      <c r="AAJ3" s="67"/>
      <c r="AAK3" s="67"/>
      <c r="AAL3" s="67"/>
      <c r="AAM3" s="67"/>
      <c r="AAN3" s="67"/>
      <c r="AAO3" s="67"/>
      <c r="AAP3" s="67"/>
      <c r="AAQ3" s="67"/>
      <c r="AAR3" s="67"/>
      <c r="AAS3" s="67"/>
      <c r="AAT3" s="67"/>
      <c r="AAU3" s="67"/>
      <c r="AAV3" s="67"/>
      <c r="AAW3" s="67"/>
      <c r="AAX3" s="67"/>
      <c r="AAY3" s="67"/>
      <c r="AAZ3" s="67"/>
      <c r="ABA3" s="67"/>
      <c r="ABB3" s="67"/>
      <c r="ABC3" s="67"/>
      <c r="ABD3" s="67"/>
      <c r="ABE3" s="67"/>
      <c r="ABF3" s="67"/>
      <c r="ABG3" s="67"/>
      <c r="ABH3" s="67"/>
      <c r="ABI3" s="67"/>
      <c r="ABJ3" s="67"/>
      <c r="ABK3" s="67"/>
      <c r="ABL3" s="67"/>
      <c r="ABM3" s="67"/>
      <c r="ABN3" s="67"/>
      <c r="ABO3" s="67"/>
      <c r="ABP3" s="67"/>
      <c r="ABQ3" s="67"/>
      <c r="ABR3" s="67"/>
      <c r="ABS3" s="67"/>
      <c r="ABT3" s="67"/>
      <c r="ABU3" s="67"/>
      <c r="ABV3" s="67"/>
      <c r="ABW3" s="67"/>
      <c r="ABX3" s="67"/>
      <c r="ABY3" s="67"/>
      <c r="ABZ3" s="67"/>
      <c r="ACA3" s="67"/>
      <c r="ACB3" s="67"/>
      <c r="ACC3" s="67"/>
      <c r="ACD3" s="67"/>
      <c r="ACE3" s="67"/>
      <c r="ACF3" s="67"/>
      <c r="ACG3" s="67"/>
      <c r="ACH3" s="67"/>
      <c r="ACI3" s="67"/>
      <c r="ACJ3" s="67"/>
      <c r="ACK3" s="67"/>
      <c r="ACL3" s="67"/>
      <c r="ACM3" s="67"/>
      <c r="ACN3" s="67"/>
      <c r="ACO3" s="67"/>
      <c r="ACP3" s="67"/>
      <c r="ACQ3" s="67"/>
      <c r="ACR3" s="67"/>
      <c r="ACS3" s="67"/>
      <c r="ACT3" s="67"/>
      <c r="ACU3" s="67"/>
      <c r="ACV3" s="67"/>
      <c r="ACW3" s="67"/>
      <c r="ACX3" s="67"/>
      <c r="ACY3" s="67"/>
      <c r="ACZ3" s="67"/>
      <c r="ADA3" s="67"/>
      <c r="ADB3" s="67"/>
      <c r="ADC3" s="67"/>
      <c r="ADD3" s="67"/>
      <c r="ADE3" s="67"/>
      <c r="ADF3" s="67"/>
      <c r="ADG3" s="67"/>
      <c r="ADH3" s="67"/>
      <c r="ADI3" s="67"/>
      <c r="ADJ3" s="67"/>
      <c r="ADK3" s="67"/>
      <c r="ADL3" s="67"/>
      <c r="ADM3" s="67"/>
      <c r="ADN3" s="67"/>
      <c r="ADO3" s="67"/>
      <c r="ADP3" s="67"/>
      <c r="ADQ3" s="67"/>
      <c r="ADR3" s="67"/>
      <c r="ADS3" s="67"/>
      <c r="ADT3" s="67"/>
      <c r="ADU3" s="67"/>
      <c r="ADV3" s="67"/>
      <c r="ADW3" s="67"/>
      <c r="ADX3" s="67"/>
      <c r="ADY3" s="67"/>
      <c r="ADZ3" s="67"/>
      <c r="AEA3" s="67"/>
      <c r="AEB3" s="67"/>
      <c r="AEC3" s="67"/>
      <c r="AED3" s="67"/>
      <c r="AEE3" s="67"/>
      <c r="AEF3" s="67"/>
      <c r="AEG3" s="67"/>
      <c r="AEH3" s="67"/>
      <c r="AEI3" s="67"/>
      <c r="AEJ3" s="67"/>
      <c r="AEK3" s="67"/>
      <c r="AEL3" s="67"/>
      <c r="AEM3" s="67"/>
      <c r="AEN3" s="67"/>
      <c r="AEO3" s="67"/>
      <c r="AEP3" s="67"/>
      <c r="AEQ3" s="67"/>
      <c r="AER3" s="67"/>
      <c r="AES3" s="67"/>
      <c r="AET3" s="67"/>
      <c r="AEU3" s="67"/>
      <c r="AEV3" s="67"/>
      <c r="AEW3" s="67"/>
      <c r="AEX3" s="67"/>
      <c r="AEY3" s="67"/>
      <c r="AEZ3" s="67"/>
      <c r="AFA3" s="67"/>
      <c r="AFB3" s="67"/>
      <c r="AFC3" s="67"/>
      <c r="AFD3" s="67"/>
      <c r="AFE3" s="67"/>
      <c r="AFF3" s="67"/>
      <c r="AFG3" s="67"/>
      <c r="AFH3" s="67"/>
      <c r="AFI3" s="67"/>
      <c r="AFJ3" s="67"/>
      <c r="AFK3" s="67"/>
      <c r="AFL3" s="67"/>
      <c r="AFM3" s="67"/>
      <c r="AFN3" s="67"/>
      <c r="AFO3" s="67"/>
      <c r="AFP3" s="67"/>
      <c r="AFQ3" s="67"/>
      <c r="AFR3" s="67"/>
      <c r="AFS3" s="67"/>
      <c r="AFT3" s="67"/>
      <c r="AFU3" s="67"/>
      <c r="AFV3" s="67"/>
      <c r="AFW3" s="67"/>
      <c r="AFX3" s="67"/>
      <c r="AFY3" s="67"/>
      <c r="AFZ3" s="67"/>
      <c r="AGA3" s="67"/>
      <c r="AGB3" s="67"/>
      <c r="AGC3" s="67"/>
      <c r="AGD3" s="67"/>
      <c r="AGE3" s="67"/>
      <c r="AGF3" s="67"/>
      <c r="AGG3" s="67"/>
      <c r="AGH3" s="67"/>
      <c r="AGI3" s="67"/>
      <c r="AGJ3" s="67"/>
      <c r="AGK3" s="67"/>
      <c r="AGL3" s="67"/>
      <c r="AGM3" s="67"/>
      <c r="AGN3" s="67"/>
      <c r="AGO3" s="67"/>
      <c r="AGP3" s="67"/>
      <c r="AGQ3" s="67"/>
      <c r="AGR3" s="67"/>
      <c r="AGS3" s="67"/>
      <c r="AGT3" s="67"/>
      <c r="AGU3" s="67"/>
      <c r="AGV3" s="67"/>
      <c r="AGW3" s="67"/>
      <c r="AGX3" s="67"/>
      <c r="AGY3" s="67"/>
      <c r="AGZ3" s="67"/>
      <c r="AHA3" s="67"/>
      <c r="AHB3" s="67"/>
      <c r="AHC3" s="67"/>
      <c r="AHD3" s="67"/>
      <c r="AHE3" s="67"/>
      <c r="AHF3" s="67"/>
      <c r="AHG3" s="67"/>
      <c r="AHH3" s="67"/>
      <c r="AHI3" s="67"/>
      <c r="AHJ3" s="67"/>
      <c r="AHK3" s="67"/>
      <c r="AHL3" s="67"/>
      <c r="AHM3" s="67"/>
      <c r="AHN3" s="67"/>
      <c r="AHO3" s="67"/>
      <c r="AHP3" s="67"/>
      <c r="AHQ3" s="67"/>
      <c r="AHR3" s="67"/>
      <c r="AHS3" s="67"/>
      <c r="AHT3" s="67"/>
      <c r="AHU3" s="67"/>
      <c r="AHV3" s="67"/>
      <c r="AHW3" s="67"/>
      <c r="AHX3" s="67"/>
      <c r="AHY3" s="67"/>
      <c r="AHZ3" s="67"/>
      <c r="AIA3" s="67"/>
      <c r="AIB3" s="67"/>
      <c r="AIC3" s="67"/>
      <c r="AID3" s="67"/>
      <c r="AIE3" s="67"/>
      <c r="AIF3" s="67"/>
      <c r="AIG3" s="67"/>
      <c r="AIH3" s="67"/>
      <c r="AII3" s="67"/>
      <c r="AIJ3" s="67"/>
      <c r="AIK3" s="67"/>
      <c r="AIL3" s="67"/>
      <c r="AIM3" s="67"/>
      <c r="AIN3" s="67"/>
      <c r="AIO3" s="67"/>
      <c r="AIP3" s="67"/>
      <c r="AIQ3" s="67"/>
      <c r="AIR3" s="67"/>
      <c r="AIS3" s="67"/>
      <c r="AIT3" s="67"/>
      <c r="AIU3" s="67"/>
      <c r="AIV3" s="67"/>
      <c r="AIW3" s="67"/>
      <c r="AIX3" s="67"/>
      <c r="AIY3" s="67"/>
      <c r="AIZ3" s="67"/>
      <c r="AJA3" s="67"/>
      <c r="AJB3" s="67"/>
      <c r="AJC3" s="67"/>
      <c r="AJD3" s="67"/>
      <c r="AJE3" s="67"/>
      <c r="AJF3" s="67"/>
      <c r="AJG3" s="67"/>
      <c r="AJH3" s="67"/>
      <c r="AJI3" s="67"/>
      <c r="AJJ3" s="67"/>
      <c r="AJK3" s="67"/>
      <c r="AJL3" s="67"/>
      <c r="AJM3" s="67"/>
      <c r="AJN3" s="67"/>
      <c r="AJO3" s="67"/>
      <c r="AJP3" s="67"/>
      <c r="AJQ3" s="67"/>
      <c r="AJR3" s="67"/>
      <c r="AJS3" s="67"/>
      <c r="AJT3" s="67"/>
      <c r="AJU3" s="67"/>
      <c r="AJV3" s="67"/>
      <c r="AJW3" s="67"/>
      <c r="AJX3" s="67"/>
      <c r="AJY3" s="67"/>
      <c r="AJZ3" s="67"/>
      <c r="AKA3" s="67"/>
      <c r="AKB3" s="67"/>
      <c r="AKC3" s="67"/>
      <c r="AKD3" s="67"/>
      <c r="AKE3" s="67"/>
      <c r="AKF3" s="67"/>
      <c r="AKG3" s="67"/>
      <c r="AKH3" s="67"/>
      <c r="AKI3" s="67"/>
      <c r="AKJ3" s="67"/>
      <c r="AKK3" s="67"/>
      <c r="AKL3" s="67"/>
      <c r="AKM3" s="67"/>
      <c r="AKN3" s="67"/>
      <c r="AKO3" s="67"/>
      <c r="AKP3" s="67"/>
      <c r="AKQ3" s="67"/>
      <c r="AKR3" s="67"/>
      <c r="AKS3" s="67"/>
      <c r="AKT3" s="67"/>
      <c r="AKU3" s="67"/>
      <c r="AKV3" s="67"/>
      <c r="AKW3" s="67"/>
      <c r="AKX3" s="67"/>
      <c r="AKY3" s="67"/>
      <c r="AKZ3" s="67"/>
      <c r="ALA3" s="67"/>
      <c r="ALB3" s="67"/>
      <c r="ALC3" s="67"/>
      <c r="ALD3" s="67"/>
      <c r="ALE3" s="67"/>
      <c r="ALF3" s="67"/>
      <c r="ALG3" s="67"/>
      <c r="ALH3" s="67"/>
      <c r="ALI3" s="67"/>
      <c r="ALJ3" s="67"/>
      <c r="ALK3" s="67"/>
      <c r="ALL3" s="67"/>
      <c r="ALM3" s="67"/>
      <c r="ALN3" s="67"/>
      <c r="ALO3" s="67"/>
      <c r="ALP3" s="67"/>
      <c r="ALQ3" s="67"/>
      <c r="ALR3" s="67"/>
      <c r="ALS3" s="67"/>
      <c r="ALT3" s="67"/>
      <c r="ALU3" s="67"/>
      <c r="ALV3" s="67"/>
      <c r="ALW3" s="67"/>
      <c r="ALX3" s="67"/>
      <c r="ALY3" s="67"/>
      <c r="ALZ3" s="67"/>
      <c r="AMA3" s="67"/>
      <c r="AMB3" s="67"/>
      <c r="AMC3" s="67"/>
      <c r="AMD3" s="67"/>
      <c r="AME3" s="67"/>
      <c r="AMF3" s="67"/>
      <c r="AMG3" s="67"/>
      <c r="AMH3" s="67"/>
      <c r="AMI3" s="67"/>
      <c r="AMJ3" s="67"/>
      <c r="AMK3" s="67"/>
      <c r="AML3" s="67"/>
      <c r="AMM3" s="67"/>
      <c r="AMN3" s="67"/>
      <c r="AMO3" s="67"/>
      <c r="AMP3" s="67"/>
      <c r="AMQ3" s="67"/>
      <c r="AMR3" s="67"/>
      <c r="AMS3" s="67"/>
      <c r="AMT3" s="67"/>
      <c r="AMU3" s="67"/>
      <c r="AMV3" s="67"/>
      <c r="AMW3" s="67"/>
      <c r="AMX3" s="67"/>
      <c r="AMY3" s="67"/>
      <c r="AMZ3" s="67"/>
      <c r="ANA3" s="67"/>
      <c r="ANB3" s="67"/>
      <c r="ANC3" s="67"/>
      <c r="AND3" s="67"/>
      <c r="ANE3" s="67"/>
      <c r="ANF3" s="67"/>
      <c r="ANG3" s="67"/>
      <c r="ANH3" s="67"/>
      <c r="ANI3" s="67"/>
      <c r="ANJ3" s="67"/>
      <c r="ANK3" s="67"/>
      <c r="ANL3" s="67"/>
      <c r="ANM3" s="67"/>
      <c r="ANN3" s="67"/>
      <c r="ANO3" s="67"/>
      <c r="ANP3" s="67"/>
      <c r="ANQ3" s="67"/>
      <c r="ANR3" s="67"/>
      <c r="ANS3" s="67"/>
      <c r="ANT3" s="67"/>
      <c r="ANU3" s="67"/>
      <c r="ANV3" s="67"/>
      <c r="ANW3" s="67"/>
      <c r="ANX3" s="67"/>
      <c r="ANY3" s="67"/>
      <c r="ANZ3" s="67"/>
      <c r="AOA3" s="67"/>
      <c r="AOB3" s="67"/>
      <c r="AOC3" s="67"/>
      <c r="AOD3" s="67"/>
      <c r="AOE3" s="67"/>
      <c r="AOF3" s="67"/>
      <c r="AOG3" s="67"/>
      <c r="AOH3" s="67"/>
      <c r="AOI3" s="67"/>
      <c r="AOJ3" s="67"/>
      <c r="AOK3" s="67"/>
      <c r="AOL3" s="67"/>
      <c r="AOM3" s="67"/>
      <c r="AON3" s="67"/>
      <c r="AOO3" s="67"/>
      <c r="AOP3" s="67"/>
      <c r="AOQ3" s="67"/>
      <c r="AOR3" s="67"/>
      <c r="AOS3" s="67"/>
      <c r="AOT3" s="67"/>
      <c r="AOU3" s="67"/>
      <c r="AOV3" s="67"/>
      <c r="AOW3" s="67"/>
      <c r="AOX3" s="67"/>
      <c r="AOY3" s="67"/>
      <c r="AOZ3" s="67"/>
      <c r="APA3" s="67"/>
      <c r="APB3" s="67"/>
      <c r="APC3" s="67"/>
      <c r="APD3" s="67"/>
      <c r="APE3" s="67"/>
      <c r="APF3" s="67"/>
      <c r="APG3" s="67"/>
      <c r="APH3" s="67"/>
      <c r="API3" s="67"/>
      <c r="APJ3" s="67"/>
      <c r="APK3" s="67"/>
      <c r="APL3" s="67"/>
      <c r="APM3" s="67"/>
      <c r="APN3" s="67"/>
    </row>
    <row r="4" spans="1:1106" s="65" customFormat="1" ht="15.75" customHeight="1" x14ac:dyDescent="0.2">
      <c r="A4" s="74" t="s">
        <v>95</v>
      </c>
      <c r="B4" s="82" t="s">
        <v>32</v>
      </c>
      <c r="C4" s="75">
        <v>102</v>
      </c>
      <c r="D4" s="75">
        <v>52</v>
      </c>
      <c r="E4" s="109">
        <v>421443000</v>
      </c>
      <c r="F4" s="109">
        <v>2382000</v>
      </c>
      <c r="G4" s="109">
        <v>1780000</v>
      </c>
      <c r="H4" s="115"/>
    </row>
    <row r="5" spans="1:1106" s="65" customFormat="1" ht="15.75" customHeight="1" x14ac:dyDescent="0.2">
      <c r="A5" s="74" t="s">
        <v>79</v>
      </c>
      <c r="B5" s="82" t="s">
        <v>32</v>
      </c>
      <c r="C5" s="75">
        <v>103</v>
      </c>
      <c r="D5" s="75">
        <v>21</v>
      </c>
      <c r="E5" s="109">
        <v>415200000</v>
      </c>
      <c r="F5" s="109">
        <v>4036000</v>
      </c>
      <c r="G5" s="109">
        <v>3612000</v>
      </c>
      <c r="H5" s="115"/>
    </row>
    <row r="6" spans="1:1106" s="65" customFormat="1" ht="15.75" customHeight="1" x14ac:dyDescent="0.2">
      <c r="A6" s="74" t="s">
        <v>200</v>
      </c>
      <c r="B6" s="82" t="s">
        <v>32</v>
      </c>
      <c r="C6" s="75">
        <v>136</v>
      </c>
      <c r="D6" s="75">
        <v>85</v>
      </c>
      <c r="E6" s="109">
        <v>258100000</v>
      </c>
      <c r="F6" s="109">
        <v>1606000</v>
      </c>
      <c r="G6" s="109">
        <v>1175000</v>
      </c>
      <c r="H6" s="115"/>
    </row>
    <row r="7" spans="1:1106" s="65" customFormat="1" ht="15.75" customHeight="1" x14ac:dyDescent="0.2">
      <c r="A7" s="74" t="s">
        <v>195</v>
      </c>
      <c r="B7" s="82" t="s">
        <v>32</v>
      </c>
      <c r="C7" s="75">
        <v>142</v>
      </c>
      <c r="D7" s="75">
        <v>60</v>
      </c>
      <c r="E7" s="109">
        <v>250000000</v>
      </c>
      <c r="F7" s="109">
        <v>2152000</v>
      </c>
      <c r="G7" s="109">
        <v>1245000</v>
      </c>
      <c r="H7" s="115"/>
    </row>
    <row r="8" spans="1:1106" s="65" customFormat="1" ht="15.75" customHeight="1" x14ac:dyDescent="0.2">
      <c r="A8" s="74" t="s">
        <v>194</v>
      </c>
      <c r="B8" s="82" t="s">
        <v>32</v>
      </c>
      <c r="C8" s="75">
        <v>144</v>
      </c>
      <c r="D8" s="75">
        <v>51</v>
      </c>
      <c r="E8" s="109">
        <v>244022000</v>
      </c>
      <c r="F8" s="109">
        <v>2455000</v>
      </c>
      <c r="G8" s="109">
        <v>1456000</v>
      </c>
      <c r="H8" s="115"/>
    </row>
    <row r="9" spans="1:1106" s="65" customFormat="1" ht="15.75" customHeight="1" x14ac:dyDescent="0.2">
      <c r="A9" s="74" t="s">
        <v>197</v>
      </c>
      <c r="B9" s="82" t="s">
        <v>32</v>
      </c>
      <c r="C9" s="75">
        <v>148</v>
      </c>
      <c r="D9" s="75">
        <v>65</v>
      </c>
      <c r="E9" s="109">
        <v>236906000</v>
      </c>
      <c r="F9" s="109">
        <v>2038000</v>
      </c>
      <c r="G9" s="109">
        <v>2025000</v>
      </c>
      <c r="H9" s="115"/>
    </row>
    <row r="10" spans="1:1106" s="65" customFormat="1" ht="15.75" customHeight="1" x14ac:dyDescent="0.2">
      <c r="A10" s="74" t="s">
        <v>217</v>
      </c>
      <c r="B10" s="82" t="s">
        <v>32</v>
      </c>
      <c r="C10" s="75">
        <v>150</v>
      </c>
      <c r="D10" s="75">
        <v>129</v>
      </c>
      <c r="E10" s="109">
        <v>233861000</v>
      </c>
      <c r="F10" s="109">
        <v>1074000</v>
      </c>
      <c r="G10" s="109">
        <v>805000</v>
      </c>
      <c r="H10" s="115"/>
    </row>
    <row r="11" spans="1:1106" s="65" customFormat="1" ht="15.75" customHeight="1" x14ac:dyDescent="0.2">
      <c r="A11" s="74" t="s">
        <v>266</v>
      </c>
      <c r="B11" s="82" t="s">
        <v>32</v>
      </c>
      <c r="C11" s="75">
        <v>152</v>
      </c>
      <c r="D11" s="75">
        <v>128</v>
      </c>
      <c r="E11" s="109">
        <v>227677000</v>
      </c>
      <c r="F11" s="109">
        <v>1083000</v>
      </c>
      <c r="G11" s="109">
        <v>688000</v>
      </c>
      <c r="H11" s="115"/>
    </row>
    <row r="12" spans="1:1106" s="65" customFormat="1" ht="15.75" customHeight="1" x14ac:dyDescent="0.2">
      <c r="A12" s="74" t="s">
        <v>97</v>
      </c>
      <c r="B12" s="82" t="s">
        <v>32</v>
      </c>
      <c r="C12" s="75">
        <v>157</v>
      </c>
      <c r="D12" s="75">
        <v>49</v>
      </c>
      <c r="E12" s="109">
        <v>220000000</v>
      </c>
      <c r="F12" s="109">
        <v>2483000</v>
      </c>
      <c r="G12" s="109">
        <v>1161000</v>
      </c>
      <c r="H12" s="115"/>
    </row>
    <row r="13" spans="1:1106" s="65" customFormat="1" ht="15.75" customHeight="1" x14ac:dyDescent="0.2">
      <c r="A13" s="74" t="s">
        <v>196</v>
      </c>
      <c r="B13" s="82" t="s">
        <v>32</v>
      </c>
      <c r="C13" s="75">
        <v>166</v>
      </c>
      <c r="D13" s="75">
        <v>77</v>
      </c>
      <c r="E13" s="109">
        <v>189781000</v>
      </c>
      <c r="F13" s="109">
        <v>1702000</v>
      </c>
      <c r="G13" s="109">
        <v>1702000</v>
      </c>
      <c r="H13" s="115"/>
    </row>
    <row r="14" spans="1:1106" s="65" customFormat="1" ht="15.75" customHeight="1" x14ac:dyDescent="0.2">
      <c r="A14" s="74" t="s">
        <v>182</v>
      </c>
      <c r="B14" s="82" t="s">
        <v>32</v>
      </c>
      <c r="C14" s="75">
        <v>172</v>
      </c>
      <c r="D14" s="75">
        <v>96</v>
      </c>
      <c r="E14" s="109">
        <v>176837000</v>
      </c>
      <c r="F14" s="109">
        <v>1444000</v>
      </c>
      <c r="G14" s="109">
        <v>969000</v>
      </c>
      <c r="H14" s="115"/>
    </row>
    <row r="15" spans="1:1106" s="65" customFormat="1" ht="15.75" customHeight="1" x14ac:dyDescent="0.2">
      <c r="A15" s="74" t="s">
        <v>219</v>
      </c>
      <c r="B15" s="82" t="s">
        <v>32</v>
      </c>
      <c r="C15" s="75">
        <v>195</v>
      </c>
      <c r="D15" s="75">
        <v>116</v>
      </c>
      <c r="E15" s="109">
        <v>132500000</v>
      </c>
      <c r="F15" s="109">
        <v>1201000</v>
      </c>
      <c r="G15" s="109">
        <v>800000</v>
      </c>
      <c r="H15" s="115"/>
    </row>
    <row r="16" spans="1:1106" s="66" customFormat="1" ht="15.75" customHeight="1" x14ac:dyDescent="0.25">
      <c r="A16" s="91" t="s">
        <v>5</v>
      </c>
      <c r="B16" s="91"/>
      <c r="C16" s="91"/>
      <c r="D16" s="91"/>
      <c r="E16" s="110"/>
      <c r="F16" s="110"/>
      <c r="G16" s="110"/>
      <c r="H16" s="121"/>
      <c r="I16" s="101"/>
      <c r="J16" s="91"/>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row>
    <row r="17" spans="1:8" s="65" customFormat="1" ht="15.75" customHeight="1" x14ac:dyDescent="0.2">
      <c r="A17" s="74" t="s">
        <v>137</v>
      </c>
      <c r="B17" s="74" t="s">
        <v>281</v>
      </c>
      <c r="C17" s="75">
        <v>101</v>
      </c>
      <c r="D17" s="75">
        <v>81</v>
      </c>
      <c r="E17" s="109">
        <v>434601000</v>
      </c>
      <c r="F17" s="109">
        <v>1646000</v>
      </c>
      <c r="G17" s="109">
        <v>1194000</v>
      </c>
      <c r="H17" s="115"/>
    </row>
    <row r="18" spans="1:8" s="65" customFormat="1" ht="15.75" customHeight="1" x14ac:dyDescent="0.2">
      <c r="A18" s="74" t="s">
        <v>290</v>
      </c>
      <c r="B18" s="74" t="s">
        <v>261</v>
      </c>
      <c r="C18" s="75">
        <v>104</v>
      </c>
      <c r="D18" s="75">
        <v>164</v>
      </c>
      <c r="E18" s="109">
        <v>412760000</v>
      </c>
      <c r="F18" s="109">
        <v>746000</v>
      </c>
      <c r="G18" s="109">
        <v>609000</v>
      </c>
      <c r="H18" s="115"/>
    </row>
    <row r="19" spans="1:8" s="65" customFormat="1" ht="15.75" customHeight="1" x14ac:dyDescent="0.2">
      <c r="A19" s="74" t="s">
        <v>185</v>
      </c>
      <c r="B19" s="82" t="s">
        <v>33</v>
      </c>
      <c r="C19" s="75">
        <v>105</v>
      </c>
      <c r="D19" s="75">
        <v>73</v>
      </c>
      <c r="E19" s="109">
        <v>411650000</v>
      </c>
      <c r="F19" s="109">
        <v>1875000</v>
      </c>
      <c r="G19" s="109">
        <v>925000</v>
      </c>
      <c r="H19" s="115"/>
    </row>
    <row r="20" spans="1:8" s="65" customFormat="1" ht="15.75" customHeight="1" x14ac:dyDescent="0.2">
      <c r="A20" s="74" t="s">
        <v>209</v>
      </c>
      <c r="B20" s="82" t="s">
        <v>47</v>
      </c>
      <c r="C20" s="75">
        <v>106</v>
      </c>
      <c r="D20" s="75">
        <v>83</v>
      </c>
      <c r="E20" s="109">
        <v>402298000</v>
      </c>
      <c r="F20" s="109">
        <v>1620000</v>
      </c>
      <c r="G20" s="109">
        <v>1009000</v>
      </c>
      <c r="H20" s="115"/>
    </row>
    <row r="21" spans="1:8" s="65" customFormat="1" ht="25.5" x14ac:dyDescent="0.2">
      <c r="A21" s="74" t="s">
        <v>258</v>
      </c>
      <c r="B21" s="82" t="s">
        <v>157</v>
      </c>
      <c r="C21" s="75">
        <v>107</v>
      </c>
      <c r="D21" s="75">
        <v>191</v>
      </c>
      <c r="E21" s="109">
        <v>395500000</v>
      </c>
      <c r="F21" s="109">
        <v>519000</v>
      </c>
      <c r="G21" s="109">
        <v>365000</v>
      </c>
      <c r="H21" s="115"/>
    </row>
    <row r="22" spans="1:8" s="65" customFormat="1" ht="15.75" customHeight="1" x14ac:dyDescent="0.2">
      <c r="A22" s="74" t="s">
        <v>226</v>
      </c>
      <c r="B22" s="82" t="s">
        <v>51</v>
      </c>
      <c r="C22" s="75">
        <v>108</v>
      </c>
      <c r="D22" s="75">
        <v>154</v>
      </c>
      <c r="E22" s="109">
        <v>392220000</v>
      </c>
      <c r="F22" s="109">
        <v>863000</v>
      </c>
      <c r="G22" s="109">
        <v>701000</v>
      </c>
      <c r="H22" s="115"/>
    </row>
    <row r="23" spans="1:8" s="65" customFormat="1" ht="15.75" customHeight="1" x14ac:dyDescent="0.2">
      <c r="A23" s="74" t="s">
        <v>201</v>
      </c>
      <c r="B23" s="82" t="s">
        <v>33</v>
      </c>
      <c r="C23" s="75">
        <v>109</v>
      </c>
      <c r="D23" s="75">
        <v>68</v>
      </c>
      <c r="E23" s="109">
        <v>382100000</v>
      </c>
      <c r="F23" s="109">
        <v>2000000</v>
      </c>
      <c r="G23" s="109">
        <v>1093000</v>
      </c>
      <c r="H23" s="115"/>
    </row>
    <row r="24" spans="1:8" s="65" customFormat="1" ht="15.75" customHeight="1" x14ac:dyDescent="0.2">
      <c r="A24" s="74" t="s">
        <v>265</v>
      </c>
      <c r="B24" s="82" t="s">
        <v>38</v>
      </c>
      <c r="C24" s="75">
        <v>110</v>
      </c>
      <c r="D24" s="75">
        <v>35</v>
      </c>
      <c r="E24" s="109">
        <v>370000000</v>
      </c>
      <c r="F24" s="109">
        <v>3236000</v>
      </c>
      <c r="G24" s="109">
        <v>3236000</v>
      </c>
      <c r="H24" s="115"/>
    </row>
    <row r="25" spans="1:8" s="65" customFormat="1" ht="15.75" customHeight="1" x14ac:dyDescent="0.2">
      <c r="A25" s="74" t="s">
        <v>242</v>
      </c>
      <c r="B25" s="82" t="s">
        <v>54</v>
      </c>
      <c r="C25" s="75">
        <v>111</v>
      </c>
      <c r="D25" s="75">
        <v>180</v>
      </c>
      <c r="E25" s="109">
        <v>343495000</v>
      </c>
      <c r="F25" s="109">
        <v>640000</v>
      </c>
      <c r="G25" s="109">
        <v>463000</v>
      </c>
      <c r="H25" s="115"/>
    </row>
    <row r="26" spans="1:8" s="65" customFormat="1" ht="15.75" customHeight="1" x14ac:dyDescent="0.2">
      <c r="A26" s="74" t="s">
        <v>237</v>
      </c>
      <c r="B26" s="82" t="s">
        <v>44</v>
      </c>
      <c r="C26" s="75">
        <v>112</v>
      </c>
      <c r="D26" s="75">
        <v>141</v>
      </c>
      <c r="E26" s="109">
        <v>342629000</v>
      </c>
      <c r="F26" s="109">
        <v>968000</v>
      </c>
      <c r="G26" s="109">
        <v>666000</v>
      </c>
      <c r="H26" s="115"/>
    </row>
    <row r="27" spans="1:8" s="65" customFormat="1" ht="15.75" customHeight="1" x14ac:dyDescent="0.2">
      <c r="A27" s="74" t="s">
        <v>215</v>
      </c>
      <c r="B27" s="82" t="s">
        <v>59</v>
      </c>
      <c r="C27" s="75">
        <v>113</v>
      </c>
      <c r="D27" s="75">
        <v>125</v>
      </c>
      <c r="E27" s="109">
        <v>337172000</v>
      </c>
      <c r="F27" s="109">
        <v>1102000</v>
      </c>
      <c r="G27" s="109">
        <v>778000</v>
      </c>
      <c r="H27" s="115"/>
    </row>
    <row r="28" spans="1:8" s="65" customFormat="1" ht="15.75" customHeight="1" x14ac:dyDescent="0.2">
      <c r="A28" s="74" t="s">
        <v>248</v>
      </c>
      <c r="B28" s="82" t="s">
        <v>158</v>
      </c>
      <c r="C28" s="75">
        <v>114</v>
      </c>
      <c r="D28" s="75">
        <v>190</v>
      </c>
      <c r="E28" s="109">
        <v>329734000</v>
      </c>
      <c r="F28" s="109">
        <v>524000</v>
      </c>
      <c r="G28" s="109">
        <v>434000</v>
      </c>
      <c r="H28" s="115"/>
    </row>
    <row r="29" spans="1:8" s="65" customFormat="1" ht="15.75" customHeight="1" x14ac:dyDescent="0.2">
      <c r="A29" s="74" t="s">
        <v>252</v>
      </c>
      <c r="B29" s="74" t="s">
        <v>53</v>
      </c>
      <c r="C29" s="83">
        <v>115</v>
      </c>
      <c r="D29" s="75">
        <v>166</v>
      </c>
      <c r="E29" s="109">
        <v>321757000</v>
      </c>
      <c r="F29" s="109">
        <v>723000</v>
      </c>
      <c r="G29" s="109">
        <v>653000</v>
      </c>
      <c r="H29" s="115"/>
    </row>
    <row r="30" spans="1:8" s="65" customFormat="1" ht="15.75" customHeight="1" x14ac:dyDescent="0.2">
      <c r="A30" s="74" t="s">
        <v>238</v>
      </c>
      <c r="B30" s="74" t="s">
        <v>160</v>
      </c>
      <c r="C30" s="75">
        <v>116</v>
      </c>
      <c r="D30" s="75">
        <v>152</v>
      </c>
      <c r="E30" s="109">
        <v>317931000</v>
      </c>
      <c r="F30" s="109">
        <v>876000</v>
      </c>
      <c r="G30" s="109">
        <v>596000</v>
      </c>
      <c r="H30" s="115"/>
    </row>
    <row r="31" spans="1:8" s="65" customFormat="1" ht="15.75" customHeight="1" x14ac:dyDescent="0.2">
      <c r="A31" s="74" t="s">
        <v>198</v>
      </c>
      <c r="B31" s="74" t="s">
        <v>33</v>
      </c>
      <c r="C31" s="75">
        <v>117</v>
      </c>
      <c r="D31" s="75">
        <v>63</v>
      </c>
      <c r="E31" s="109">
        <v>317381000</v>
      </c>
      <c r="F31" s="109">
        <v>2098000</v>
      </c>
      <c r="G31" s="109">
        <v>2098000</v>
      </c>
      <c r="H31" s="115"/>
    </row>
    <row r="32" spans="1:8" s="65" customFormat="1" ht="15.75" customHeight="1" x14ac:dyDescent="0.2">
      <c r="A32" s="74" t="s">
        <v>289</v>
      </c>
      <c r="B32" s="82" t="s">
        <v>281</v>
      </c>
      <c r="C32" s="75">
        <v>118</v>
      </c>
      <c r="D32" s="75">
        <v>112</v>
      </c>
      <c r="E32" s="109">
        <v>316356000</v>
      </c>
      <c r="F32" s="109">
        <v>1244000</v>
      </c>
      <c r="G32" s="109">
        <v>1049000</v>
      </c>
      <c r="H32" s="115"/>
    </row>
    <row r="33" spans="1:8" s="65" customFormat="1" ht="15.75" customHeight="1" x14ac:dyDescent="0.2">
      <c r="A33" s="74" t="s">
        <v>191</v>
      </c>
      <c r="B33" s="82" t="s">
        <v>37</v>
      </c>
      <c r="C33" s="75">
        <v>119</v>
      </c>
      <c r="D33" s="75">
        <v>33</v>
      </c>
      <c r="E33" s="109">
        <v>311956000</v>
      </c>
      <c r="F33" s="109">
        <v>3328000</v>
      </c>
      <c r="G33" s="109">
        <v>2156000</v>
      </c>
      <c r="H33" s="115"/>
    </row>
    <row r="34" spans="1:8" s="65" customFormat="1" ht="15.75" customHeight="1" x14ac:dyDescent="0.2">
      <c r="A34" s="74" t="s">
        <v>234</v>
      </c>
      <c r="B34" s="82" t="s">
        <v>35</v>
      </c>
      <c r="C34" s="75">
        <v>120</v>
      </c>
      <c r="D34" s="75">
        <v>171</v>
      </c>
      <c r="E34" s="109">
        <v>305586000</v>
      </c>
      <c r="F34" s="109">
        <v>704000</v>
      </c>
      <c r="G34" s="109">
        <v>566000</v>
      </c>
      <c r="H34" s="115"/>
    </row>
    <row r="35" spans="1:8" s="65" customFormat="1" ht="15.75" customHeight="1" x14ac:dyDescent="0.2">
      <c r="A35" s="74" t="s">
        <v>199</v>
      </c>
      <c r="B35" s="82" t="s">
        <v>38</v>
      </c>
      <c r="C35" s="75">
        <v>121</v>
      </c>
      <c r="D35" s="75">
        <v>99</v>
      </c>
      <c r="E35" s="109">
        <v>303000000</v>
      </c>
      <c r="F35" s="109">
        <v>1415000</v>
      </c>
      <c r="G35" s="109">
        <v>949000</v>
      </c>
      <c r="H35" s="115"/>
    </row>
    <row r="36" spans="1:8" s="65" customFormat="1" ht="15.75" customHeight="1" x14ac:dyDescent="0.2">
      <c r="A36" s="74" t="s">
        <v>203</v>
      </c>
      <c r="B36" s="82" t="s">
        <v>37</v>
      </c>
      <c r="C36" s="75">
        <v>122</v>
      </c>
      <c r="D36" s="75">
        <v>111</v>
      </c>
      <c r="E36" s="109">
        <v>300096000</v>
      </c>
      <c r="F36" s="109">
        <v>1254000</v>
      </c>
      <c r="G36" s="109">
        <v>838000</v>
      </c>
      <c r="H36" s="115"/>
    </row>
    <row r="37" spans="1:8" s="65" customFormat="1" ht="15.75" customHeight="1" x14ac:dyDescent="0.2">
      <c r="A37" s="74" t="s">
        <v>205</v>
      </c>
      <c r="B37" s="82" t="s">
        <v>54</v>
      </c>
      <c r="C37" s="75">
        <v>123</v>
      </c>
      <c r="D37" s="75">
        <v>98</v>
      </c>
      <c r="E37" s="109">
        <v>298015000</v>
      </c>
      <c r="F37" s="109">
        <v>1430000</v>
      </c>
      <c r="G37" s="109">
        <v>985000</v>
      </c>
      <c r="H37" s="115"/>
    </row>
    <row r="38" spans="1:8" s="65" customFormat="1" ht="15.75" customHeight="1" x14ac:dyDescent="0.2">
      <c r="A38" s="74" t="s">
        <v>255</v>
      </c>
      <c r="B38" s="82" t="s">
        <v>58</v>
      </c>
      <c r="C38" s="75">
        <v>124</v>
      </c>
      <c r="D38" s="75">
        <v>192</v>
      </c>
      <c r="E38" s="109">
        <v>295765000</v>
      </c>
      <c r="F38" s="109">
        <v>514000</v>
      </c>
      <c r="G38" s="109">
        <v>475000</v>
      </c>
      <c r="H38" s="115"/>
    </row>
    <row r="39" spans="1:8" s="65" customFormat="1" ht="15.75" customHeight="1" x14ac:dyDescent="0.2">
      <c r="A39" s="74" t="s">
        <v>223</v>
      </c>
      <c r="B39" s="82" t="s">
        <v>42</v>
      </c>
      <c r="C39" s="75">
        <v>125</v>
      </c>
      <c r="D39" s="75">
        <v>156</v>
      </c>
      <c r="E39" s="109">
        <v>293550000</v>
      </c>
      <c r="F39" s="109">
        <v>855000</v>
      </c>
      <c r="G39" s="109">
        <v>607000</v>
      </c>
      <c r="H39" s="115"/>
    </row>
    <row r="40" spans="1:8" s="65" customFormat="1" ht="15.75" customHeight="1" x14ac:dyDescent="0.2">
      <c r="A40" s="74" t="s">
        <v>211</v>
      </c>
      <c r="B40" s="82" t="s">
        <v>34</v>
      </c>
      <c r="C40" s="75">
        <v>126</v>
      </c>
      <c r="D40" s="75">
        <v>123</v>
      </c>
      <c r="E40" s="109">
        <v>293000000</v>
      </c>
      <c r="F40" s="109">
        <v>1123000</v>
      </c>
      <c r="G40" s="109">
        <v>1011000</v>
      </c>
      <c r="H40" s="115"/>
    </row>
    <row r="41" spans="1:8" s="65" customFormat="1" ht="15.75" customHeight="1" x14ac:dyDescent="0.2">
      <c r="A41" s="74" t="s">
        <v>253</v>
      </c>
      <c r="B41" s="82" t="s">
        <v>158</v>
      </c>
      <c r="C41" s="75">
        <v>127</v>
      </c>
      <c r="D41" s="75">
        <v>187</v>
      </c>
      <c r="E41" s="109">
        <v>278497000</v>
      </c>
      <c r="F41" s="109">
        <v>566000</v>
      </c>
      <c r="G41" s="109">
        <v>445000</v>
      </c>
      <c r="H41" s="115"/>
    </row>
    <row r="42" spans="1:8" s="65" customFormat="1" ht="15.75" customHeight="1" x14ac:dyDescent="0.2">
      <c r="A42" s="74" t="s">
        <v>7</v>
      </c>
      <c r="B42" s="82" t="s">
        <v>47</v>
      </c>
      <c r="C42" s="75">
        <v>128</v>
      </c>
      <c r="D42" s="75">
        <v>78</v>
      </c>
      <c r="E42" s="109">
        <v>275500000</v>
      </c>
      <c r="F42" s="109">
        <v>1696000</v>
      </c>
      <c r="G42" s="109">
        <v>1044000</v>
      </c>
      <c r="H42" s="115"/>
    </row>
    <row r="43" spans="1:8" s="65" customFormat="1" ht="15.75" customHeight="1" x14ac:dyDescent="0.2">
      <c r="A43" s="74" t="s">
        <v>225</v>
      </c>
      <c r="B43" s="82" t="s">
        <v>50</v>
      </c>
      <c r="C43" s="75">
        <v>129</v>
      </c>
      <c r="D43" s="75">
        <v>160</v>
      </c>
      <c r="E43" s="109">
        <v>273370000</v>
      </c>
      <c r="F43" s="109">
        <v>833000</v>
      </c>
      <c r="G43" s="109">
        <v>543000</v>
      </c>
      <c r="H43" s="115"/>
    </row>
    <row r="44" spans="1:8" s="65" customFormat="1" ht="15.75" customHeight="1" x14ac:dyDescent="0.2">
      <c r="A44" s="74" t="s">
        <v>240</v>
      </c>
      <c r="B44" s="82" t="s">
        <v>162</v>
      </c>
      <c r="C44" s="75">
        <v>130</v>
      </c>
      <c r="D44" s="75">
        <v>168</v>
      </c>
      <c r="E44" s="109">
        <v>267000000</v>
      </c>
      <c r="F44" s="109">
        <v>716000</v>
      </c>
      <c r="G44" s="109">
        <v>697000</v>
      </c>
      <c r="H44" s="115"/>
    </row>
    <row r="45" spans="1:8" ht="15.75" customHeight="1" x14ac:dyDescent="0.25">
      <c r="A45" s="74" t="s">
        <v>244</v>
      </c>
      <c r="B45" s="82" t="s">
        <v>33</v>
      </c>
      <c r="C45" s="75">
        <v>131</v>
      </c>
      <c r="D45" s="75">
        <v>183</v>
      </c>
      <c r="E45" s="109">
        <v>265206000</v>
      </c>
      <c r="F45" s="109">
        <v>632000</v>
      </c>
      <c r="G45" s="109">
        <v>632000</v>
      </c>
      <c r="H45" s="115"/>
    </row>
    <row r="46" spans="1:8" ht="15.75" customHeight="1" x14ac:dyDescent="0.25">
      <c r="A46" s="74" t="s">
        <v>218</v>
      </c>
      <c r="B46" s="82" t="s">
        <v>159</v>
      </c>
      <c r="C46" s="75">
        <v>132</v>
      </c>
      <c r="D46" s="75">
        <v>134</v>
      </c>
      <c r="E46" s="109">
        <v>264000000</v>
      </c>
      <c r="F46" s="109">
        <v>1012000</v>
      </c>
      <c r="G46" s="109">
        <v>620000</v>
      </c>
      <c r="H46" s="115"/>
    </row>
    <row r="47" spans="1:8" ht="15.75" customHeight="1" x14ac:dyDescent="0.25">
      <c r="A47" s="74" t="s">
        <v>220</v>
      </c>
      <c r="B47" s="82" t="s">
        <v>60</v>
      </c>
      <c r="C47" s="75">
        <v>133</v>
      </c>
      <c r="D47" s="75">
        <v>137</v>
      </c>
      <c r="E47" s="109">
        <v>263360000</v>
      </c>
      <c r="F47" s="109">
        <v>990000</v>
      </c>
      <c r="G47" s="109">
        <v>742000</v>
      </c>
      <c r="H47" s="115"/>
    </row>
    <row r="48" spans="1:8" ht="15.75" customHeight="1" x14ac:dyDescent="0.25">
      <c r="A48" s="74" t="s">
        <v>8</v>
      </c>
      <c r="B48" s="82" t="s">
        <v>53</v>
      </c>
      <c r="C48" s="75">
        <v>134</v>
      </c>
      <c r="D48" s="75">
        <v>114</v>
      </c>
      <c r="E48" s="109">
        <v>263095000</v>
      </c>
      <c r="F48" s="109">
        <v>1238000</v>
      </c>
      <c r="G48" s="109">
        <v>736000</v>
      </c>
      <c r="H48" s="115"/>
    </row>
    <row r="49" spans="1:8" ht="15.75" customHeight="1" x14ac:dyDescent="0.25">
      <c r="A49" s="74" t="s">
        <v>206</v>
      </c>
      <c r="B49" s="82" t="s">
        <v>34</v>
      </c>
      <c r="C49" s="75">
        <v>135</v>
      </c>
      <c r="D49" s="75">
        <v>93</v>
      </c>
      <c r="E49" s="109">
        <v>259710000</v>
      </c>
      <c r="F49" s="109">
        <v>1500000</v>
      </c>
      <c r="G49" s="109">
        <v>1062000</v>
      </c>
      <c r="H49" s="115"/>
    </row>
    <row r="50" spans="1:8" ht="15.75" customHeight="1" x14ac:dyDescent="0.25">
      <c r="A50" s="82" t="s">
        <v>207</v>
      </c>
      <c r="B50" s="82" t="s">
        <v>161</v>
      </c>
      <c r="C50" s="83">
        <v>137</v>
      </c>
      <c r="D50" s="75">
        <v>121</v>
      </c>
      <c r="E50" s="109">
        <v>256806000</v>
      </c>
      <c r="F50" s="109">
        <v>1141000</v>
      </c>
      <c r="G50" s="109">
        <v>788000</v>
      </c>
      <c r="H50" s="115"/>
    </row>
    <row r="51" spans="1:8" ht="15.75" customHeight="1" x14ac:dyDescent="0.25">
      <c r="A51" s="74" t="s">
        <v>233</v>
      </c>
      <c r="B51" s="82" t="s">
        <v>36</v>
      </c>
      <c r="C51" s="75">
        <v>138</v>
      </c>
      <c r="D51" s="75">
        <v>169</v>
      </c>
      <c r="E51" s="109">
        <v>256015000</v>
      </c>
      <c r="F51" s="109">
        <v>714000</v>
      </c>
      <c r="G51" s="109">
        <v>551000</v>
      </c>
      <c r="H51" s="115"/>
    </row>
    <row r="52" spans="1:8" s="65" customFormat="1" ht="15.75" customHeight="1" x14ac:dyDescent="0.2">
      <c r="A52" s="74" t="s">
        <v>241</v>
      </c>
      <c r="B52" s="82" t="s">
        <v>48</v>
      </c>
      <c r="C52" s="75">
        <v>139</v>
      </c>
      <c r="D52" s="75">
        <v>177</v>
      </c>
      <c r="E52" s="109">
        <v>254002000</v>
      </c>
      <c r="F52" s="109">
        <v>652000</v>
      </c>
      <c r="G52" s="109">
        <v>528000</v>
      </c>
      <c r="H52" s="115"/>
    </row>
    <row r="53" spans="1:8" s="65" customFormat="1" ht="15.75" customHeight="1" x14ac:dyDescent="0.2">
      <c r="A53" s="74" t="s">
        <v>210</v>
      </c>
      <c r="B53" s="82" t="s">
        <v>37</v>
      </c>
      <c r="C53" s="75">
        <v>140</v>
      </c>
      <c r="D53" s="75">
        <v>80</v>
      </c>
      <c r="E53" s="109">
        <v>253631000</v>
      </c>
      <c r="F53" s="109">
        <v>1677000</v>
      </c>
      <c r="G53" s="109">
        <v>1219000</v>
      </c>
      <c r="H53" s="115"/>
    </row>
    <row r="54" spans="1:8" s="65" customFormat="1" ht="15.75" customHeight="1" x14ac:dyDescent="0.2">
      <c r="A54" s="74" t="s">
        <v>222</v>
      </c>
      <c r="B54" s="82" t="s">
        <v>46</v>
      </c>
      <c r="C54" s="75">
        <v>141</v>
      </c>
      <c r="D54" s="75">
        <v>148</v>
      </c>
      <c r="E54" s="109">
        <v>252988000</v>
      </c>
      <c r="F54" s="109">
        <v>902000</v>
      </c>
      <c r="G54" s="109">
        <v>609000</v>
      </c>
      <c r="H54" s="115"/>
    </row>
    <row r="55" spans="1:8" s="65" customFormat="1" ht="15.75" customHeight="1" x14ac:dyDescent="0.2">
      <c r="A55" s="74" t="s">
        <v>224</v>
      </c>
      <c r="B55" s="82" t="s">
        <v>55</v>
      </c>
      <c r="C55" s="75">
        <v>143</v>
      </c>
      <c r="D55" s="75">
        <v>157</v>
      </c>
      <c r="E55" s="109">
        <v>247512000</v>
      </c>
      <c r="F55" s="109">
        <v>852000</v>
      </c>
      <c r="G55" s="109">
        <v>695000</v>
      </c>
      <c r="H55" s="115"/>
    </row>
    <row r="56" spans="1:8" s="65" customFormat="1" ht="15.75" customHeight="1" x14ac:dyDescent="0.2">
      <c r="A56" s="74" t="s">
        <v>204</v>
      </c>
      <c r="B56" s="82" t="s">
        <v>281</v>
      </c>
      <c r="C56" s="75">
        <v>145</v>
      </c>
      <c r="D56" s="75">
        <v>91</v>
      </c>
      <c r="E56" s="109">
        <v>241650000</v>
      </c>
      <c r="F56" s="109">
        <v>1515000</v>
      </c>
      <c r="G56" s="109">
        <v>1199000</v>
      </c>
      <c r="H56" s="115"/>
    </row>
    <row r="57" spans="1:8" s="65" customFormat="1" ht="15.75" customHeight="1" x14ac:dyDescent="0.2">
      <c r="A57" s="74" t="s">
        <v>10</v>
      </c>
      <c r="B57" s="82" t="s">
        <v>37</v>
      </c>
      <c r="C57" s="75">
        <v>146</v>
      </c>
      <c r="D57" s="75">
        <v>117</v>
      </c>
      <c r="E57" s="109">
        <v>237875000</v>
      </c>
      <c r="F57" s="109">
        <v>1190000</v>
      </c>
      <c r="G57" s="109">
        <v>1190000</v>
      </c>
      <c r="H57" s="115"/>
    </row>
    <row r="58" spans="1:8" s="65" customFormat="1" ht="15.75" customHeight="1" x14ac:dyDescent="0.2">
      <c r="A58" s="74" t="s">
        <v>213</v>
      </c>
      <c r="B58" s="82" t="s">
        <v>46</v>
      </c>
      <c r="C58" s="75">
        <v>147</v>
      </c>
      <c r="D58" s="75">
        <v>118</v>
      </c>
      <c r="E58" s="109">
        <v>236920000</v>
      </c>
      <c r="F58" s="109">
        <v>1188000</v>
      </c>
      <c r="G58" s="109">
        <v>741000</v>
      </c>
      <c r="H58" s="115"/>
    </row>
    <row r="59" spans="1:8" s="65" customFormat="1" ht="15.75" customHeight="1" x14ac:dyDescent="0.2">
      <c r="A59" s="74" t="s">
        <v>287</v>
      </c>
      <c r="B59" s="82" t="s">
        <v>36</v>
      </c>
      <c r="C59" s="75">
        <v>149</v>
      </c>
      <c r="D59" s="75">
        <v>199</v>
      </c>
      <c r="E59" s="109">
        <v>235451000</v>
      </c>
      <c r="F59" s="109">
        <v>382000</v>
      </c>
      <c r="G59" s="109">
        <v>382000</v>
      </c>
      <c r="H59" s="115"/>
    </row>
    <row r="60" spans="1:8" s="65" customFormat="1" ht="15.75" customHeight="1" x14ac:dyDescent="0.2">
      <c r="A60" s="74" t="s">
        <v>243</v>
      </c>
      <c r="B60" s="82" t="s">
        <v>50</v>
      </c>
      <c r="C60" s="75">
        <v>151</v>
      </c>
      <c r="D60" s="75">
        <v>167</v>
      </c>
      <c r="E60" s="109">
        <v>229035000</v>
      </c>
      <c r="F60" s="109">
        <v>722000</v>
      </c>
      <c r="G60" s="109">
        <v>526000</v>
      </c>
      <c r="H60" s="115"/>
    </row>
    <row r="61" spans="1:8" s="65" customFormat="1" ht="15.75" customHeight="1" x14ac:dyDescent="0.2">
      <c r="A61" s="74" t="s">
        <v>247</v>
      </c>
      <c r="B61" s="82" t="s">
        <v>54</v>
      </c>
      <c r="C61" s="75">
        <v>153</v>
      </c>
      <c r="D61" s="75">
        <v>176</v>
      </c>
      <c r="E61" s="109">
        <v>224803000</v>
      </c>
      <c r="F61" s="109">
        <v>654000</v>
      </c>
      <c r="G61" s="109">
        <v>452000</v>
      </c>
      <c r="H61" s="115"/>
    </row>
    <row r="62" spans="1:8" s="65" customFormat="1" ht="15.75" customHeight="1" x14ac:dyDescent="0.2">
      <c r="A62" s="74" t="s">
        <v>235</v>
      </c>
      <c r="B62" s="82" t="s">
        <v>51</v>
      </c>
      <c r="C62" s="75">
        <v>154</v>
      </c>
      <c r="D62" s="75">
        <v>173</v>
      </c>
      <c r="E62" s="109">
        <v>224707000</v>
      </c>
      <c r="F62" s="109">
        <v>680000</v>
      </c>
      <c r="G62" s="109">
        <v>525000</v>
      </c>
      <c r="H62" s="115"/>
    </row>
    <row r="63" spans="1:8" s="65" customFormat="1" ht="15" x14ac:dyDescent="0.2">
      <c r="A63" s="74" t="s">
        <v>251</v>
      </c>
      <c r="B63" s="82" t="s">
        <v>165</v>
      </c>
      <c r="C63" s="75">
        <v>155</v>
      </c>
      <c r="D63" s="75">
        <v>193</v>
      </c>
      <c r="E63" s="109">
        <v>223562000</v>
      </c>
      <c r="F63" s="109">
        <v>504000</v>
      </c>
      <c r="G63" s="109">
        <v>420000</v>
      </c>
      <c r="H63" s="115"/>
    </row>
    <row r="64" spans="1:8" s="65" customFormat="1" ht="15.75" customHeight="1" x14ac:dyDescent="0.2">
      <c r="A64" s="74" t="s">
        <v>239</v>
      </c>
      <c r="B64" s="82" t="s">
        <v>52</v>
      </c>
      <c r="C64" s="75">
        <v>156</v>
      </c>
      <c r="D64" s="75">
        <v>175</v>
      </c>
      <c r="E64" s="109">
        <v>221790000</v>
      </c>
      <c r="F64" s="109">
        <v>667000</v>
      </c>
      <c r="G64" s="109">
        <v>553000</v>
      </c>
      <c r="H64" s="115"/>
    </row>
    <row r="65" spans="1:8" s="65" customFormat="1" ht="15.75" customHeight="1" x14ac:dyDescent="0.2">
      <c r="A65" s="74" t="s">
        <v>163</v>
      </c>
      <c r="B65" s="82" t="s">
        <v>164</v>
      </c>
      <c r="C65" s="75">
        <v>158</v>
      </c>
      <c r="D65" s="75">
        <v>135</v>
      </c>
      <c r="E65" s="109">
        <v>218683000</v>
      </c>
      <c r="F65" s="109">
        <v>1006000</v>
      </c>
      <c r="G65" s="109">
        <v>663000</v>
      </c>
      <c r="H65" s="115"/>
    </row>
    <row r="66" spans="1:8" s="65" customFormat="1" ht="15.75" customHeight="1" x14ac:dyDescent="0.2">
      <c r="A66" s="74" t="s">
        <v>288</v>
      </c>
      <c r="B66" s="82" t="s">
        <v>33</v>
      </c>
      <c r="C66" s="75">
        <v>159</v>
      </c>
      <c r="D66" s="75">
        <v>108</v>
      </c>
      <c r="E66" s="109">
        <v>215679000</v>
      </c>
      <c r="F66" s="109">
        <v>1283000</v>
      </c>
      <c r="G66" s="109">
        <v>1086000</v>
      </c>
      <c r="H66" s="115"/>
    </row>
    <row r="67" spans="1:8" s="65" customFormat="1" ht="15.75" customHeight="1" x14ac:dyDescent="0.2">
      <c r="A67" s="74" t="s">
        <v>229</v>
      </c>
      <c r="B67" s="82" t="s">
        <v>50</v>
      </c>
      <c r="C67" s="75">
        <v>160</v>
      </c>
      <c r="D67" s="75">
        <v>162</v>
      </c>
      <c r="E67" s="109">
        <v>198044000</v>
      </c>
      <c r="F67" s="109">
        <v>772000</v>
      </c>
      <c r="G67" s="109">
        <v>543000</v>
      </c>
      <c r="H67" s="115"/>
    </row>
    <row r="68" spans="1:8" s="65" customFormat="1" ht="15.75" customHeight="1" x14ac:dyDescent="0.2">
      <c r="A68" s="74" t="s">
        <v>208</v>
      </c>
      <c r="B68" s="82" t="s">
        <v>261</v>
      </c>
      <c r="C68" s="75">
        <v>161</v>
      </c>
      <c r="D68" s="75">
        <v>119</v>
      </c>
      <c r="E68" s="109">
        <v>197984000</v>
      </c>
      <c r="F68" s="109">
        <v>1178000</v>
      </c>
      <c r="G68" s="109">
        <v>823000</v>
      </c>
      <c r="H68" s="115"/>
    </row>
    <row r="69" spans="1:8" s="65" customFormat="1" ht="15.75" customHeight="1" x14ac:dyDescent="0.2">
      <c r="A69" s="74" t="s">
        <v>231</v>
      </c>
      <c r="B69" s="82" t="s">
        <v>48</v>
      </c>
      <c r="C69" s="75">
        <v>162</v>
      </c>
      <c r="D69" s="75">
        <v>181</v>
      </c>
      <c r="E69" s="109">
        <v>197300000</v>
      </c>
      <c r="F69" s="109">
        <v>634000</v>
      </c>
      <c r="G69" s="109">
        <v>404000</v>
      </c>
      <c r="H69" s="115"/>
    </row>
    <row r="70" spans="1:8" s="65" customFormat="1" ht="15.75" customHeight="1" x14ac:dyDescent="0.2">
      <c r="A70" s="74" t="s">
        <v>212</v>
      </c>
      <c r="B70" s="82" t="s">
        <v>166</v>
      </c>
      <c r="C70" s="75">
        <v>163</v>
      </c>
      <c r="D70" s="75">
        <v>142</v>
      </c>
      <c r="E70" s="109">
        <v>196200000</v>
      </c>
      <c r="F70" s="109">
        <v>965000</v>
      </c>
      <c r="G70" s="109">
        <v>652000</v>
      </c>
      <c r="H70" s="115"/>
    </row>
    <row r="71" spans="1:8" s="65" customFormat="1" ht="15.75" customHeight="1" x14ac:dyDescent="0.2">
      <c r="A71" s="74" t="s">
        <v>256</v>
      </c>
      <c r="B71" s="82" t="s">
        <v>34</v>
      </c>
      <c r="C71" s="75">
        <v>164</v>
      </c>
      <c r="D71" s="75">
        <v>196</v>
      </c>
      <c r="E71" s="109">
        <v>194783000</v>
      </c>
      <c r="F71" s="109">
        <v>468000</v>
      </c>
      <c r="G71" s="109">
        <v>330000</v>
      </c>
      <c r="H71" s="115"/>
    </row>
    <row r="72" spans="1:8" s="65" customFormat="1" ht="15.75" customHeight="1" x14ac:dyDescent="0.2">
      <c r="A72" s="74" t="s">
        <v>228</v>
      </c>
      <c r="B72" s="82" t="s">
        <v>167</v>
      </c>
      <c r="C72" s="75">
        <v>165</v>
      </c>
      <c r="D72" s="75">
        <v>147</v>
      </c>
      <c r="E72" s="109">
        <v>193500000</v>
      </c>
      <c r="F72" s="109">
        <v>907000</v>
      </c>
      <c r="G72" s="109">
        <v>666000</v>
      </c>
      <c r="H72" s="115"/>
    </row>
    <row r="73" spans="1:8" s="65" customFormat="1" ht="15.75" customHeight="1" x14ac:dyDescent="0.2">
      <c r="A73" s="74" t="s">
        <v>181</v>
      </c>
      <c r="B73" s="82" t="s">
        <v>44</v>
      </c>
      <c r="C73" s="75">
        <v>167</v>
      </c>
      <c r="D73" s="75">
        <v>181</v>
      </c>
      <c r="E73" s="109">
        <v>185190000</v>
      </c>
      <c r="F73" s="109">
        <v>634000</v>
      </c>
      <c r="G73" s="109">
        <v>463000</v>
      </c>
      <c r="H73" s="115"/>
    </row>
    <row r="74" spans="1:8" s="65" customFormat="1" ht="15.75" customHeight="1" x14ac:dyDescent="0.2">
      <c r="A74" s="74" t="s">
        <v>189</v>
      </c>
      <c r="B74" s="82" t="s">
        <v>166</v>
      </c>
      <c r="C74" s="75">
        <v>168</v>
      </c>
      <c r="D74" s="75">
        <v>17</v>
      </c>
      <c r="E74" s="109">
        <v>184896000</v>
      </c>
      <c r="F74" s="109">
        <v>4314000</v>
      </c>
      <c r="G74" s="109">
        <v>155000</v>
      </c>
      <c r="H74" s="115"/>
    </row>
    <row r="75" spans="1:8" s="65" customFormat="1" ht="15.75" customHeight="1" x14ac:dyDescent="0.2">
      <c r="A75" s="74" t="s">
        <v>214</v>
      </c>
      <c r="B75" s="82" t="s">
        <v>35</v>
      </c>
      <c r="C75" s="75">
        <v>169</v>
      </c>
      <c r="D75" s="75">
        <v>101</v>
      </c>
      <c r="E75" s="109">
        <v>182359000</v>
      </c>
      <c r="F75" s="109">
        <v>1390000</v>
      </c>
      <c r="G75" s="109">
        <v>634000</v>
      </c>
      <c r="H75" s="115"/>
    </row>
    <row r="76" spans="1:8" s="65" customFormat="1" ht="15.75" customHeight="1" x14ac:dyDescent="0.2">
      <c r="A76" s="74" t="s">
        <v>202</v>
      </c>
      <c r="B76" s="82" t="s">
        <v>35</v>
      </c>
      <c r="C76" s="75">
        <v>170</v>
      </c>
      <c r="D76" s="75">
        <v>95</v>
      </c>
      <c r="E76" s="109">
        <v>180323000</v>
      </c>
      <c r="F76" s="109">
        <v>1453000</v>
      </c>
      <c r="G76" s="109">
        <v>998000</v>
      </c>
      <c r="H76" s="115"/>
    </row>
    <row r="77" spans="1:8" s="65" customFormat="1" ht="15.75" customHeight="1" x14ac:dyDescent="0.2">
      <c r="A77" s="74" t="s">
        <v>250</v>
      </c>
      <c r="B77" s="82" t="s">
        <v>57</v>
      </c>
      <c r="C77" s="75">
        <v>171</v>
      </c>
      <c r="D77" s="75">
        <v>185</v>
      </c>
      <c r="E77" s="109">
        <v>178449000</v>
      </c>
      <c r="F77" s="109">
        <v>592000</v>
      </c>
      <c r="G77" s="109">
        <v>592000</v>
      </c>
      <c r="H77" s="115"/>
    </row>
    <row r="78" spans="1:8" s="65" customFormat="1" ht="15.75" customHeight="1" x14ac:dyDescent="0.2">
      <c r="A78" s="74" t="s">
        <v>232</v>
      </c>
      <c r="B78" s="82" t="s">
        <v>168</v>
      </c>
      <c r="C78" s="75">
        <v>173</v>
      </c>
      <c r="D78" s="75">
        <v>161</v>
      </c>
      <c r="E78" s="109">
        <v>175401000</v>
      </c>
      <c r="F78" s="109">
        <v>830000</v>
      </c>
      <c r="G78" s="109">
        <v>685000</v>
      </c>
      <c r="H78" s="115"/>
    </row>
    <row r="79" spans="1:8" s="65" customFormat="1" ht="15.75" customHeight="1" x14ac:dyDescent="0.2">
      <c r="A79" s="74" t="s">
        <v>236</v>
      </c>
      <c r="B79" s="82" t="s">
        <v>167</v>
      </c>
      <c r="C79" s="75">
        <v>174</v>
      </c>
      <c r="D79" s="75">
        <v>149</v>
      </c>
      <c r="E79" s="109">
        <v>171136000</v>
      </c>
      <c r="F79" s="109">
        <v>892000</v>
      </c>
      <c r="G79" s="109">
        <v>694000</v>
      </c>
      <c r="H79" s="115"/>
    </row>
    <row r="80" spans="1:8" s="65" customFormat="1" ht="15.75" customHeight="1" x14ac:dyDescent="0.2">
      <c r="A80" s="74" t="s">
        <v>221</v>
      </c>
      <c r="B80" s="82" t="s">
        <v>169</v>
      </c>
      <c r="C80" s="75">
        <v>175</v>
      </c>
      <c r="D80" s="75">
        <v>150</v>
      </c>
      <c r="E80" s="109">
        <v>166068000</v>
      </c>
      <c r="F80" s="109">
        <v>890000</v>
      </c>
      <c r="G80" s="109">
        <v>259000</v>
      </c>
      <c r="H80" s="115"/>
    </row>
    <row r="81" spans="1:8" s="65" customFormat="1" ht="15.75" customHeight="1" x14ac:dyDescent="0.2">
      <c r="A81" s="74" t="s">
        <v>56</v>
      </c>
      <c r="B81" s="82" t="s">
        <v>49</v>
      </c>
      <c r="C81" s="75">
        <v>176</v>
      </c>
      <c r="D81" s="75">
        <v>113</v>
      </c>
      <c r="E81" s="109">
        <v>164995000</v>
      </c>
      <c r="F81" s="109">
        <v>1242000</v>
      </c>
      <c r="G81" s="109">
        <v>897000</v>
      </c>
      <c r="H81" s="115"/>
    </row>
    <row r="82" spans="1:8" s="65" customFormat="1" ht="15.75" customHeight="1" x14ac:dyDescent="0.2">
      <c r="A82" s="74" t="s">
        <v>150</v>
      </c>
      <c r="B82" s="82" t="s">
        <v>59</v>
      </c>
      <c r="C82" s="75">
        <v>177</v>
      </c>
      <c r="D82" s="75">
        <v>169</v>
      </c>
      <c r="E82" s="109">
        <v>162187000</v>
      </c>
      <c r="F82" s="109">
        <v>714000</v>
      </c>
      <c r="G82" s="109">
        <v>588000</v>
      </c>
      <c r="H82" s="115"/>
    </row>
    <row r="83" spans="1:8" s="65" customFormat="1" ht="15.75" customHeight="1" x14ac:dyDescent="0.2">
      <c r="A83" s="74" t="s">
        <v>12</v>
      </c>
      <c r="B83" s="82" t="s">
        <v>45</v>
      </c>
      <c r="C83" s="75">
        <v>178</v>
      </c>
      <c r="D83" s="75">
        <v>155</v>
      </c>
      <c r="E83" s="109">
        <v>161967000</v>
      </c>
      <c r="F83" s="109">
        <v>862000</v>
      </c>
      <c r="G83" s="109">
        <v>605000</v>
      </c>
      <c r="H83" s="115"/>
    </row>
    <row r="84" spans="1:8" s="65" customFormat="1" ht="15.75" customHeight="1" x14ac:dyDescent="0.2">
      <c r="A84" s="74" t="s">
        <v>183</v>
      </c>
      <c r="B84" s="82" t="s">
        <v>172</v>
      </c>
      <c r="C84" s="75">
        <v>179</v>
      </c>
      <c r="D84" s="75">
        <v>126</v>
      </c>
      <c r="E84" s="109">
        <v>160515000</v>
      </c>
      <c r="F84" s="109">
        <v>1094000</v>
      </c>
      <c r="G84" s="109">
        <v>788000</v>
      </c>
      <c r="H84" s="115"/>
    </row>
    <row r="85" spans="1:8" s="65" customFormat="1" ht="15.75" customHeight="1" x14ac:dyDescent="0.2">
      <c r="A85" s="74" t="s">
        <v>9</v>
      </c>
      <c r="B85" s="82" t="s">
        <v>171</v>
      </c>
      <c r="C85" s="75">
        <v>180</v>
      </c>
      <c r="D85" s="75">
        <v>186</v>
      </c>
      <c r="E85" s="109">
        <v>159900000</v>
      </c>
      <c r="F85" s="109">
        <v>583000</v>
      </c>
      <c r="G85" s="109">
        <v>515000</v>
      </c>
      <c r="H85" s="115"/>
    </row>
    <row r="86" spans="1:8" s="65" customFormat="1" ht="15.75" customHeight="1" x14ac:dyDescent="0.2">
      <c r="A86" s="74" t="s">
        <v>11</v>
      </c>
      <c r="B86" s="82" t="s">
        <v>52</v>
      </c>
      <c r="C86" s="75">
        <v>181</v>
      </c>
      <c r="D86" s="75">
        <v>140</v>
      </c>
      <c r="E86" s="109">
        <v>147023000</v>
      </c>
      <c r="F86" s="109">
        <v>970000</v>
      </c>
      <c r="G86" s="109">
        <v>559000</v>
      </c>
      <c r="H86" s="115"/>
    </row>
    <row r="87" spans="1:8" s="65" customFormat="1" ht="15.75" customHeight="1" x14ac:dyDescent="0.2">
      <c r="A87" s="74" t="s">
        <v>61</v>
      </c>
      <c r="B87" s="82" t="s">
        <v>35</v>
      </c>
      <c r="C87" s="75">
        <v>182</v>
      </c>
      <c r="D87" s="75">
        <v>103</v>
      </c>
      <c r="E87" s="109">
        <v>143779000</v>
      </c>
      <c r="F87" s="109">
        <v>1371000</v>
      </c>
      <c r="G87" s="109">
        <v>937000</v>
      </c>
      <c r="H87" s="115"/>
    </row>
    <row r="88" spans="1:8" s="65" customFormat="1" ht="15.75" customHeight="1" x14ac:dyDescent="0.2">
      <c r="A88" s="74" t="s">
        <v>190</v>
      </c>
      <c r="B88" s="82" t="s">
        <v>33</v>
      </c>
      <c r="C88" s="75">
        <v>183</v>
      </c>
      <c r="D88" s="75">
        <v>22</v>
      </c>
      <c r="E88" s="109">
        <v>142000000</v>
      </c>
      <c r="F88" s="109">
        <v>3785000</v>
      </c>
      <c r="G88" s="109">
        <v>3785000</v>
      </c>
      <c r="H88" s="115"/>
    </row>
    <row r="89" spans="1:8" s="65" customFormat="1" ht="15.75" customHeight="1" x14ac:dyDescent="0.2">
      <c r="A89" s="74" t="s">
        <v>245</v>
      </c>
      <c r="B89" s="82" t="s">
        <v>262</v>
      </c>
      <c r="C89" s="75">
        <v>184</v>
      </c>
      <c r="D89" s="75">
        <v>195</v>
      </c>
      <c r="E89" s="109">
        <v>141300000</v>
      </c>
      <c r="F89" s="109">
        <v>475000</v>
      </c>
      <c r="G89" s="109">
        <v>320000</v>
      </c>
      <c r="H89" s="115"/>
    </row>
    <row r="90" spans="1:8" s="65" customFormat="1" ht="15.75" customHeight="1" x14ac:dyDescent="0.2">
      <c r="A90" s="74" t="s">
        <v>269</v>
      </c>
      <c r="B90" s="74" t="s">
        <v>33</v>
      </c>
      <c r="C90" s="75">
        <v>185</v>
      </c>
      <c r="D90" s="75">
        <v>107</v>
      </c>
      <c r="E90" s="109">
        <v>140879000</v>
      </c>
      <c r="F90" s="109">
        <v>1316000</v>
      </c>
      <c r="G90" s="109">
        <v>1078000</v>
      </c>
      <c r="H90" s="115"/>
    </row>
    <row r="91" spans="1:8" s="65" customFormat="1" ht="15.75" customHeight="1" x14ac:dyDescent="0.2">
      <c r="A91" s="74" t="s">
        <v>184</v>
      </c>
      <c r="B91" s="82" t="s">
        <v>40</v>
      </c>
      <c r="C91" s="75">
        <v>186</v>
      </c>
      <c r="D91" s="75">
        <v>174</v>
      </c>
      <c r="E91" s="109">
        <v>139901000</v>
      </c>
      <c r="F91" s="109">
        <v>673000</v>
      </c>
      <c r="G91" s="109">
        <v>589000</v>
      </c>
      <c r="H91" s="115"/>
    </row>
    <row r="92" spans="1:8" s="65" customFormat="1" ht="15.75" customHeight="1" x14ac:dyDescent="0.2">
      <c r="A92" s="74" t="s">
        <v>259</v>
      </c>
      <c r="B92" s="82" t="s">
        <v>42</v>
      </c>
      <c r="C92" s="75">
        <v>187</v>
      </c>
      <c r="D92" s="75">
        <v>197</v>
      </c>
      <c r="E92" s="109">
        <v>139650000</v>
      </c>
      <c r="F92" s="109">
        <v>457000</v>
      </c>
      <c r="G92" s="109">
        <v>370000</v>
      </c>
      <c r="H92" s="115"/>
    </row>
    <row r="93" spans="1:8" s="65" customFormat="1" ht="15.75" customHeight="1" x14ac:dyDescent="0.2">
      <c r="A93" s="74" t="s">
        <v>246</v>
      </c>
      <c r="B93" s="82" t="s">
        <v>57</v>
      </c>
      <c r="C93" s="75">
        <v>188</v>
      </c>
      <c r="D93" s="75">
        <v>179</v>
      </c>
      <c r="E93" s="109">
        <v>137833000</v>
      </c>
      <c r="F93" s="109">
        <v>642000</v>
      </c>
      <c r="G93" s="109">
        <v>477000</v>
      </c>
      <c r="H93" s="115"/>
    </row>
    <row r="94" spans="1:8" s="65" customFormat="1" ht="15.75" customHeight="1" x14ac:dyDescent="0.2">
      <c r="A94" s="74" t="s">
        <v>257</v>
      </c>
      <c r="B94" s="82" t="s">
        <v>170</v>
      </c>
      <c r="C94" s="75">
        <v>189</v>
      </c>
      <c r="D94" s="75">
        <v>189</v>
      </c>
      <c r="E94" s="109">
        <v>137408000</v>
      </c>
      <c r="F94" s="109">
        <v>533000</v>
      </c>
      <c r="G94" s="109">
        <v>456000</v>
      </c>
      <c r="H94" s="115"/>
    </row>
    <row r="95" spans="1:8" s="65" customFormat="1" ht="15.75" customHeight="1" x14ac:dyDescent="0.2">
      <c r="A95" s="74" t="s">
        <v>193</v>
      </c>
      <c r="B95" s="82" t="s">
        <v>281</v>
      </c>
      <c r="C95" s="75">
        <v>190</v>
      </c>
      <c r="D95" s="75">
        <v>53</v>
      </c>
      <c r="E95" s="109">
        <v>136600000</v>
      </c>
      <c r="F95" s="109">
        <v>2368000</v>
      </c>
      <c r="G95" s="109">
        <v>1748000</v>
      </c>
      <c r="H95" s="115"/>
    </row>
    <row r="96" spans="1:8" s="65" customFormat="1" ht="15.75" customHeight="1" x14ac:dyDescent="0.2">
      <c r="A96" s="74" t="s">
        <v>270</v>
      </c>
      <c r="B96" s="74" t="s">
        <v>59</v>
      </c>
      <c r="C96" s="75">
        <v>191</v>
      </c>
      <c r="D96" s="75">
        <v>194</v>
      </c>
      <c r="E96" s="109">
        <v>135551000</v>
      </c>
      <c r="F96" s="109">
        <v>498000</v>
      </c>
      <c r="G96" s="109">
        <v>424000</v>
      </c>
      <c r="H96" s="115"/>
    </row>
    <row r="97" spans="1:8" s="65" customFormat="1" ht="15.75" customHeight="1" x14ac:dyDescent="0.2">
      <c r="A97" s="74" t="s">
        <v>260</v>
      </c>
      <c r="B97" s="82" t="s">
        <v>47</v>
      </c>
      <c r="C97" s="75">
        <v>192</v>
      </c>
      <c r="D97" s="75">
        <v>198</v>
      </c>
      <c r="E97" s="109">
        <v>135103000</v>
      </c>
      <c r="F97" s="109">
        <v>387000</v>
      </c>
      <c r="G97" s="109">
        <v>387000</v>
      </c>
      <c r="H97" s="115"/>
    </row>
    <row r="98" spans="1:8" s="65" customFormat="1" ht="15.75" customHeight="1" x14ac:dyDescent="0.2">
      <c r="A98" s="74" t="s">
        <v>216</v>
      </c>
      <c r="B98" s="82" t="s">
        <v>152</v>
      </c>
      <c r="C98" s="75">
        <v>193</v>
      </c>
      <c r="D98" s="75">
        <v>178</v>
      </c>
      <c r="E98" s="109">
        <v>134322000</v>
      </c>
      <c r="F98" s="109">
        <v>646000</v>
      </c>
      <c r="G98" s="109">
        <v>575000</v>
      </c>
      <c r="H98" s="115"/>
    </row>
    <row r="99" spans="1:8" s="65" customFormat="1" ht="15.75" customHeight="1" x14ac:dyDescent="0.2">
      <c r="A99" s="74" t="s">
        <v>271</v>
      </c>
      <c r="B99" s="74" t="s">
        <v>272</v>
      </c>
      <c r="C99" s="75">
        <v>194</v>
      </c>
      <c r="D99" s="75">
        <v>132</v>
      </c>
      <c r="E99" s="109">
        <v>132593000</v>
      </c>
      <c r="F99" s="109">
        <v>1029000</v>
      </c>
      <c r="G99" s="109">
        <v>619000</v>
      </c>
      <c r="H99" s="115"/>
    </row>
    <row r="100" spans="1:8" s="65" customFormat="1" ht="15.75" customHeight="1" x14ac:dyDescent="0.2">
      <c r="A100" s="74" t="s">
        <v>267</v>
      </c>
      <c r="B100" s="82" t="s">
        <v>46</v>
      </c>
      <c r="C100" s="75">
        <v>196</v>
      </c>
      <c r="D100" s="75">
        <v>165</v>
      </c>
      <c r="E100" s="109">
        <v>132310000</v>
      </c>
      <c r="F100" s="109">
        <v>727000</v>
      </c>
      <c r="G100" s="109">
        <v>727000</v>
      </c>
      <c r="H100" s="115"/>
    </row>
    <row r="101" spans="1:8" s="65" customFormat="1" ht="15.75" customHeight="1" x14ac:dyDescent="0.2">
      <c r="A101" s="74" t="s">
        <v>249</v>
      </c>
      <c r="B101" s="82" t="s">
        <v>41</v>
      </c>
      <c r="C101" s="75">
        <v>197</v>
      </c>
      <c r="D101" s="75">
        <v>146</v>
      </c>
      <c r="E101" s="109">
        <v>125796000</v>
      </c>
      <c r="F101" s="109">
        <v>927000</v>
      </c>
      <c r="G101" s="109">
        <v>590000</v>
      </c>
      <c r="H101" s="115"/>
    </row>
    <row r="102" spans="1:8" ht="15.75" customHeight="1" x14ac:dyDescent="0.25">
      <c r="A102" s="74" t="s">
        <v>273</v>
      </c>
      <c r="B102" s="74" t="s">
        <v>286</v>
      </c>
      <c r="C102" s="75">
        <v>198</v>
      </c>
      <c r="D102" s="75">
        <v>200</v>
      </c>
      <c r="E102" s="109">
        <v>125158000</v>
      </c>
      <c r="F102" s="109">
        <v>374000</v>
      </c>
      <c r="G102" s="109">
        <v>348000</v>
      </c>
      <c r="H102" s="115"/>
    </row>
    <row r="103" spans="1:8" s="65" customFormat="1" ht="15.75" customHeight="1" x14ac:dyDescent="0.2">
      <c r="A103" s="74" t="s">
        <v>227</v>
      </c>
      <c r="B103" s="82" t="s">
        <v>153</v>
      </c>
      <c r="C103" s="75">
        <v>199</v>
      </c>
      <c r="D103" s="75">
        <v>139</v>
      </c>
      <c r="E103" s="109">
        <v>124241000</v>
      </c>
      <c r="F103" s="109">
        <v>986000</v>
      </c>
      <c r="G103" s="109">
        <v>721000</v>
      </c>
      <c r="H103" s="115"/>
    </row>
    <row r="104" spans="1:8" ht="15.75" customHeight="1" x14ac:dyDescent="0.25">
      <c r="A104" s="74" t="s">
        <v>254</v>
      </c>
      <c r="B104" s="82" t="s">
        <v>169</v>
      </c>
      <c r="C104" s="75">
        <v>200</v>
      </c>
      <c r="D104" s="75">
        <v>184</v>
      </c>
      <c r="E104" s="109">
        <v>120249000</v>
      </c>
      <c r="F104" s="109">
        <v>610000</v>
      </c>
      <c r="G104" s="109">
        <v>526000</v>
      </c>
      <c r="H104" s="115"/>
    </row>
    <row r="105" spans="1:8" ht="15.75" hidden="1" customHeight="1" x14ac:dyDescent="0.25">
      <c r="A105" s="63" t="s">
        <v>227</v>
      </c>
      <c r="B105" s="64" t="s">
        <v>153</v>
      </c>
      <c r="C105" s="64">
        <v>200</v>
      </c>
      <c r="D105" s="75" t="str">
        <f>VLOOKUP(A105,'[1] AMLaw 200'!C$2:D$201,2,FALSE)</f>
        <v>Boston</v>
      </c>
    </row>
    <row r="1851" spans="1:7" ht="11.45" hidden="1" customHeight="1" x14ac:dyDescent="0.25"/>
    <row r="1852" spans="1:7" ht="13.15" hidden="1" customHeight="1" x14ac:dyDescent="0.25"/>
    <row r="1855" spans="1:7" ht="3" hidden="1" customHeight="1" x14ac:dyDescent="0.25">
      <c r="A1855" s="77"/>
      <c r="B1855" s="78"/>
      <c r="C1855" s="78"/>
      <c r="D1855" s="78"/>
      <c r="E1855" s="78"/>
      <c r="F1855" s="78"/>
      <c r="G1855" s="78"/>
    </row>
    <row r="1859" ht="3.75" hidden="1" customHeight="1" x14ac:dyDescent="0.25"/>
    <row r="1889" ht="7.5" hidden="1" customHeight="1" x14ac:dyDescent="0.25"/>
    <row r="1922" ht="0.75" hidden="1" customHeight="1" x14ac:dyDescent="0.25"/>
    <row r="1932" ht="1.5" hidden="1" customHeight="1" x14ac:dyDescent="0.25"/>
    <row r="1933" ht="3.75" hidden="1" customHeight="1" x14ac:dyDescent="0.25"/>
  </sheetData>
  <sortState xmlns:xlrd2="http://schemas.microsoft.com/office/spreadsheetml/2017/richdata2" ref="A17:G104">
    <sortCondition ref="C17:C104"/>
  </sortState>
  <dataValidations count="1">
    <dataValidation type="list" allowBlank="1" showInputMessage="1" showErrorMessage="1" errorTitle="Invalid Response" error="Please provide a valid response." sqref="J3 F4:F15 F17:F104 J16 H4:H15 H17:H104" xr:uid="{FBB4A53C-A9D7-45FB-98BD-716181A9F587}">
      <formula1>"X"</formula1>
    </dataValidation>
  </dataValidations>
  <pageMargins left="0.2" right="0.2" top="0.25" bottom="0.25" header="0.3" footer="0.3"/>
  <pageSetup scale="7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2"/>
  <sheetViews>
    <sheetView workbookViewId="0"/>
  </sheetViews>
  <sheetFormatPr defaultColWidth="0" defaultRowHeight="15" customHeight="1" zeroHeight="1" x14ac:dyDescent="0.25"/>
  <cols>
    <col min="1" max="1" width="15" style="6" customWidth="1"/>
    <col min="2" max="2" width="56.7109375" style="19" customWidth="1"/>
    <col min="3" max="3" width="19.28515625" style="19" hidden="1" customWidth="1"/>
    <col min="4" max="4" width="22.28515625" style="19" customWidth="1"/>
    <col min="5" max="5" width="2" style="20" hidden="1" customWidth="1"/>
    <col min="6" max="6" width="13.85546875" hidden="1" customWidth="1"/>
    <col min="7" max="7" width="9.140625" hidden="1" customWidth="1"/>
    <col min="8" max="10" width="9.140625" hidden="1"/>
    <col min="11" max="11" width="0.7109375" hidden="1" customWidth="1"/>
    <col min="12" max="16384" width="9.140625" hidden="1"/>
  </cols>
  <sheetData>
    <row r="1" spans="1:6" ht="49.5" customHeight="1" x14ac:dyDescent="0.25">
      <c r="A1" s="1" t="s">
        <v>17</v>
      </c>
      <c r="B1" s="2" t="str">
        <f>IF(TOC!E4="","",TOC!E4)</f>
        <v/>
      </c>
      <c r="C1" s="2"/>
      <c r="D1" s="2"/>
      <c r="E1" s="2"/>
      <c r="F1" s="2"/>
    </row>
    <row r="2" spans="1:6" ht="36" customHeight="1" x14ac:dyDescent="0.25">
      <c r="A2" s="96" t="s">
        <v>13</v>
      </c>
      <c r="B2" s="96" t="s">
        <v>0</v>
      </c>
      <c r="C2" s="96" t="s">
        <v>1</v>
      </c>
      <c r="D2" s="96" t="s">
        <v>2</v>
      </c>
      <c r="E2" s="5"/>
    </row>
    <row r="3" spans="1:6" s="73" customFormat="1" ht="12.75" x14ac:dyDescent="0.25">
      <c r="A3" s="71">
        <v>1</v>
      </c>
      <c r="B3" s="68"/>
      <c r="C3" s="69"/>
      <c r="D3" s="70"/>
      <c r="E3" s="72"/>
    </row>
    <row r="4" spans="1:6" s="73" customFormat="1" ht="12.75" x14ac:dyDescent="0.25">
      <c r="A4" s="71">
        <v>2</v>
      </c>
      <c r="B4" s="68"/>
      <c r="C4" s="69"/>
      <c r="D4" s="70"/>
      <c r="E4" s="72"/>
    </row>
    <row r="5" spans="1:6" s="73" customFormat="1" ht="12.75" x14ac:dyDescent="0.25">
      <c r="A5" s="71">
        <v>3</v>
      </c>
      <c r="B5" s="68"/>
      <c r="C5" s="69"/>
      <c r="D5" s="70"/>
      <c r="E5" s="72"/>
    </row>
    <row r="6" spans="1:6" s="73" customFormat="1" ht="12.75" x14ac:dyDescent="0.25">
      <c r="A6" s="71">
        <v>4</v>
      </c>
      <c r="B6" s="68"/>
      <c r="C6" s="69"/>
      <c r="D6" s="70"/>
      <c r="E6" s="72"/>
    </row>
    <row r="7" spans="1:6" s="73" customFormat="1" ht="12.75" x14ac:dyDescent="0.25">
      <c r="A7" s="71">
        <v>5</v>
      </c>
      <c r="B7" s="68"/>
      <c r="C7" s="69"/>
      <c r="D7" s="70"/>
      <c r="E7" s="72"/>
    </row>
    <row r="8" spans="1:6" s="73" customFormat="1" ht="12.75" x14ac:dyDescent="0.25">
      <c r="A8" s="71">
        <v>6</v>
      </c>
      <c r="B8" s="68"/>
      <c r="C8" s="69"/>
      <c r="D8" s="70"/>
      <c r="E8" s="72"/>
    </row>
    <row r="9" spans="1:6" s="73" customFormat="1" ht="12.75" x14ac:dyDescent="0.25">
      <c r="A9" s="71">
        <v>7</v>
      </c>
      <c r="B9" s="68"/>
      <c r="C9" s="69"/>
      <c r="D9" s="70"/>
      <c r="E9" s="72"/>
    </row>
    <row r="10" spans="1:6" s="73" customFormat="1" ht="12.75" x14ac:dyDescent="0.25">
      <c r="A10" s="71">
        <v>8</v>
      </c>
      <c r="B10" s="68"/>
      <c r="C10" s="69"/>
      <c r="D10" s="70"/>
      <c r="E10" s="72"/>
    </row>
    <row r="11" spans="1:6" s="73" customFormat="1" ht="12.75" x14ac:dyDescent="0.25">
      <c r="A11" s="71">
        <v>9</v>
      </c>
      <c r="B11" s="68"/>
      <c r="C11" s="69"/>
      <c r="D11" s="70"/>
      <c r="E11" s="72"/>
    </row>
    <row r="12" spans="1:6" s="73" customFormat="1" ht="12.75" x14ac:dyDescent="0.25">
      <c r="A12" s="71">
        <v>10</v>
      </c>
      <c r="B12" s="68"/>
      <c r="C12" s="69"/>
      <c r="D12" s="70"/>
      <c r="E12" s="72"/>
    </row>
    <row r="13" spans="1:6" s="73" customFormat="1" ht="12.75" x14ac:dyDescent="0.25">
      <c r="A13" s="71">
        <v>11</v>
      </c>
      <c r="B13" s="68"/>
      <c r="C13" s="69"/>
      <c r="D13" s="70"/>
      <c r="E13" s="72"/>
    </row>
    <row r="14" spans="1:6" s="73" customFormat="1" ht="12.75" x14ac:dyDescent="0.25">
      <c r="A14" s="71">
        <v>12</v>
      </c>
      <c r="B14" s="68"/>
      <c r="C14" s="69"/>
      <c r="D14" s="70"/>
      <c r="E14" s="72"/>
    </row>
    <row r="15" spans="1:6" s="73" customFormat="1" ht="12.75" x14ac:dyDescent="0.25">
      <c r="A15" s="71">
        <v>13</v>
      </c>
      <c r="B15" s="68"/>
      <c r="C15" s="69"/>
      <c r="D15" s="70"/>
      <c r="E15" s="72"/>
    </row>
    <row r="16" spans="1:6" s="73" customFormat="1" ht="12.75" x14ac:dyDescent="0.25">
      <c r="A16" s="71">
        <v>14</v>
      </c>
      <c r="B16" s="68"/>
      <c r="C16" s="69"/>
      <c r="D16" s="70"/>
      <c r="E16" s="72"/>
    </row>
    <row r="17" spans="1:5" s="73" customFormat="1" ht="12.75" x14ac:dyDescent="0.25">
      <c r="A17" s="71">
        <v>15</v>
      </c>
      <c r="B17" s="68"/>
      <c r="C17" s="69"/>
      <c r="D17" s="70"/>
      <c r="E17" s="72"/>
    </row>
    <row r="18" spans="1:5" s="73" customFormat="1" ht="12.75" x14ac:dyDescent="0.25">
      <c r="A18" s="71">
        <v>16</v>
      </c>
      <c r="B18" s="68"/>
      <c r="C18" s="69"/>
      <c r="D18" s="70"/>
      <c r="E18" s="72"/>
    </row>
    <row r="19" spans="1:5" s="73" customFormat="1" ht="12.75" x14ac:dyDescent="0.25">
      <c r="A19" s="71">
        <v>17</v>
      </c>
      <c r="B19" s="68"/>
      <c r="C19" s="69"/>
      <c r="D19" s="70"/>
      <c r="E19" s="72"/>
    </row>
    <row r="20" spans="1:5" s="73" customFormat="1" ht="12.75" x14ac:dyDescent="0.25">
      <c r="A20" s="71">
        <v>18</v>
      </c>
      <c r="B20" s="68"/>
      <c r="C20" s="69"/>
      <c r="D20" s="70"/>
      <c r="E20" s="72"/>
    </row>
    <row r="21" spans="1:5" s="73" customFormat="1" ht="12.75" x14ac:dyDescent="0.25">
      <c r="A21" s="71">
        <v>19</v>
      </c>
      <c r="B21" s="68"/>
      <c r="C21" s="69"/>
      <c r="D21" s="70"/>
      <c r="E21" s="72"/>
    </row>
    <row r="22" spans="1:5" s="73" customFormat="1" ht="12.75" x14ac:dyDescent="0.25">
      <c r="A22" s="71">
        <v>20</v>
      </c>
      <c r="B22" s="68"/>
      <c r="C22" s="69"/>
      <c r="D22" s="70"/>
      <c r="E22" s="72"/>
    </row>
    <row r="23" spans="1:5" s="73" customFormat="1" ht="12.75" x14ac:dyDescent="0.25">
      <c r="A23" s="71">
        <v>21</v>
      </c>
      <c r="B23" s="68"/>
      <c r="C23" s="69"/>
      <c r="D23" s="70"/>
      <c r="E23" s="72"/>
    </row>
    <row r="24" spans="1:5" s="73" customFormat="1" ht="12.75" x14ac:dyDescent="0.25">
      <c r="A24" s="71">
        <v>22</v>
      </c>
      <c r="B24" s="68"/>
      <c r="C24" s="69"/>
      <c r="D24" s="70"/>
      <c r="E24" s="72"/>
    </row>
    <row r="25" spans="1:5" s="73" customFormat="1" ht="12.75" x14ac:dyDescent="0.25">
      <c r="A25" s="71">
        <v>23</v>
      </c>
      <c r="B25" s="68"/>
      <c r="C25" s="69"/>
      <c r="D25" s="70"/>
      <c r="E25" s="72"/>
    </row>
    <row r="26" spans="1:5" s="73" customFormat="1" ht="12.75" x14ac:dyDescent="0.25">
      <c r="A26" s="71">
        <v>24</v>
      </c>
      <c r="B26" s="68"/>
      <c r="C26" s="69"/>
      <c r="D26" s="70"/>
      <c r="E26" s="72"/>
    </row>
    <row r="27" spans="1:5" s="73" customFormat="1" ht="12.75" x14ac:dyDescent="0.25">
      <c r="A27" s="71">
        <v>25</v>
      </c>
      <c r="B27" s="68"/>
      <c r="C27" s="69"/>
      <c r="D27" s="70"/>
      <c r="E27" s="72"/>
    </row>
    <row r="28" spans="1:5" s="73" customFormat="1" ht="12.75" x14ac:dyDescent="0.25">
      <c r="A28" s="71">
        <v>26</v>
      </c>
      <c r="B28" s="68"/>
      <c r="C28" s="69"/>
      <c r="D28" s="70"/>
      <c r="E28" s="72"/>
    </row>
    <row r="29" spans="1:5" s="73" customFormat="1" ht="12.75" x14ac:dyDescent="0.25">
      <c r="A29" s="71">
        <v>27</v>
      </c>
      <c r="B29" s="68"/>
      <c r="C29" s="69"/>
      <c r="D29" s="70"/>
      <c r="E29" s="72"/>
    </row>
    <row r="30" spans="1:5" s="73" customFormat="1" ht="12.75" x14ac:dyDescent="0.25">
      <c r="A30" s="71">
        <v>28</v>
      </c>
      <c r="B30" s="68"/>
      <c r="C30" s="69"/>
      <c r="D30" s="70"/>
      <c r="E30" s="72"/>
    </row>
    <row r="31" spans="1:5" s="73" customFormat="1" ht="12.75" x14ac:dyDescent="0.25">
      <c r="A31" s="71">
        <v>29</v>
      </c>
      <c r="B31" s="68"/>
      <c r="C31" s="69"/>
      <c r="D31" s="70"/>
      <c r="E31" s="72"/>
    </row>
    <row r="32" spans="1:5" s="73" customFormat="1" ht="12.75" x14ac:dyDescent="0.25">
      <c r="A32" s="71">
        <v>30</v>
      </c>
      <c r="B32" s="68"/>
      <c r="C32" s="69"/>
      <c r="D32" s="70"/>
      <c r="E32" s="72"/>
    </row>
    <row r="33" spans="1:5" ht="7.5" hidden="1" customHeight="1" x14ac:dyDescent="0.25">
      <c r="A33" s="11"/>
      <c r="B33" s="12"/>
      <c r="C33" s="13"/>
      <c r="D33" s="14"/>
      <c r="E33" s="5"/>
    </row>
    <row r="34" spans="1:5" hidden="1" x14ac:dyDescent="0.25">
      <c r="A34" s="15">
        <v>32</v>
      </c>
      <c r="B34" s="16"/>
      <c r="C34" s="17"/>
      <c r="D34" s="18"/>
      <c r="E34" s="5"/>
    </row>
    <row r="35" spans="1:5" hidden="1" x14ac:dyDescent="0.25">
      <c r="A35" s="7">
        <v>33</v>
      </c>
      <c r="B35" s="8"/>
      <c r="C35" s="9"/>
      <c r="D35" s="10"/>
      <c r="E35" s="5"/>
    </row>
    <row r="36" spans="1:5" hidden="1" x14ac:dyDescent="0.25">
      <c r="A36" s="7">
        <v>34</v>
      </c>
      <c r="B36" s="8"/>
      <c r="C36" s="9"/>
      <c r="D36" s="10"/>
      <c r="E36" s="5"/>
    </row>
    <row r="37" spans="1:5" hidden="1" x14ac:dyDescent="0.25">
      <c r="A37" s="7">
        <v>35</v>
      </c>
      <c r="B37" s="8"/>
      <c r="C37" s="9"/>
      <c r="D37" s="10"/>
      <c r="E37" s="5"/>
    </row>
    <row r="38" spans="1:5" hidden="1" x14ac:dyDescent="0.25">
      <c r="A38" s="7">
        <v>36</v>
      </c>
      <c r="B38" s="8"/>
      <c r="C38" s="9"/>
      <c r="D38" s="10"/>
      <c r="E38" s="5"/>
    </row>
    <row r="39" spans="1:5" hidden="1" x14ac:dyDescent="0.25">
      <c r="A39" s="7">
        <v>37</v>
      </c>
      <c r="B39" s="8"/>
      <c r="C39" s="9"/>
      <c r="D39" s="10"/>
      <c r="E39" s="5"/>
    </row>
    <row r="40" spans="1:5" hidden="1" x14ac:dyDescent="0.25">
      <c r="A40" s="7">
        <v>38</v>
      </c>
      <c r="B40" s="8"/>
      <c r="C40" s="9"/>
      <c r="D40" s="10"/>
      <c r="E40" s="5"/>
    </row>
    <row r="41" spans="1:5" hidden="1" x14ac:dyDescent="0.25">
      <c r="A41" s="7">
        <v>39</v>
      </c>
      <c r="B41" s="8"/>
      <c r="C41" s="9"/>
      <c r="D41" s="10"/>
      <c r="E41" s="5"/>
    </row>
    <row r="42" spans="1:5" hidden="1" x14ac:dyDescent="0.25">
      <c r="A42" s="7">
        <v>40</v>
      </c>
      <c r="B42" s="8"/>
      <c r="C42" s="9"/>
      <c r="D42" s="10"/>
      <c r="E42" s="5"/>
    </row>
    <row r="43" spans="1:5" hidden="1" x14ac:dyDescent="0.25">
      <c r="A43" s="7">
        <v>41</v>
      </c>
      <c r="B43" s="8"/>
      <c r="C43" s="9"/>
      <c r="D43" s="10"/>
      <c r="E43" s="5"/>
    </row>
    <row r="44" spans="1:5" hidden="1" x14ac:dyDescent="0.25">
      <c r="A44" s="7">
        <v>42</v>
      </c>
      <c r="B44" s="8"/>
      <c r="C44" s="9"/>
      <c r="D44" s="10"/>
      <c r="E44" s="5"/>
    </row>
    <row r="45" spans="1:5" hidden="1" x14ac:dyDescent="0.25">
      <c r="A45" s="7">
        <v>43</v>
      </c>
      <c r="B45" s="8"/>
      <c r="C45" s="9"/>
      <c r="D45" s="10"/>
      <c r="E45" s="5"/>
    </row>
    <row r="46" spans="1:5" hidden="1" x14ac:dyDescent="0.25">
      <c r="A46" s="7">
        <v>44</v>
      </c>
      <c r="B46" s="8"/>
      <c r="C46" s="9"/>
      <c r="D46" s="10"/>
      <c r="E46" s="5"/>
    </row>
    <row r="47" spans="1:5" hidden="1" x14ac:dyDescent="0.25">
      <c r="A47" s="7">
        <v>45</v>
      </c>
      <c r="B47" s="8"/>
      <c r="C47" s="9"/>
      <c r="D47" s="10"/>
      <c r="E47" s="5"/>
    </row>
    <row r="48" spans="1:5" hidden="1" x14ac:dyDescent="0.25">
      <c r="A48" s="7">
        <v>46</v>
      </c>
      <c r="B48" s="8"/>
      <c r="C48" s="9"/>
      <c r="D48" s="10"/>
      <c r="E48" s="5"/>
    </row>
    <row r="49" spans="1:5" hidden="1" x14ac:dyDescent="0.25">
      <c r="A49" s="7">
        <v>47</v>
      </c>
      <c r="B49" s="8"/>
      <c r="C49" s="9"/>
      <c r="D49" s="10"/>
      <c r="E49" s="5"/>
    </row>
    <row r="50" spans="1:5" hidden="1" x14ac:dyDescent="0.25">
      <c r="A50" s="7">
        <v>48</v>
      </c>
      <c r="B50" s="8"/>
      <c r="C50" s="9"/>
      <c r="D50" s="10"/>
      <c r="E50" s="5"/>
    </row>
    <row r="51" spans="1:5" hidden="1" x14ac:dyDescent="0.25">
      <c r="A51" s="7">
        <v>49</v>
      </c>
      <c r="B51" s="8"/>
      <c r="C51" s="9"/>
      <c r="D51" s="10"/>
      <c r="E51" s="5"/>
    </row>
    <row r="52" spans="1:5" hidden="1" x14ac:dyDescent="0.25">
      <c r="A52" s="7">
        <v>50</v>
      </c>
      <c r="B52" s="8"/>
      <c r="C52" s="9"/>
      <c r="D52" s="10"/>
      <c r="E52" s="5"/>
    </row>
  </sheetData>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TOC</vt:lpstr>
      <vt:lpstr>AmLaw 100</vt:lpstr>
      <vt:lpstr>AmLaw 2nd 100</vt:lpstr>
      <vt:lpstr>Add'l National Peers</vt:lpstr>
      <vt:lpstr>'AmLaw 100'!Print_Area</vt:lpstr>
      <vt:lpstr>'AmLaw 2nd 100'!Print_Area</vt:lpstr>
      <vt:lpstr>'AmLaw 100'!Print_Titles</vt:lpstr>
      <vt:lpstr>'AmLaw 2nd 100'!Print_Titles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jdesmond003</dc:creator>
  <cp:lastModifiedBy>Nicholas Fulchini (US)</cp:lastModifiedBy>
  <cp:lastPrinted>2023-08-17T23:15:39Z</cp:lastPrinted>
  <dcterms:created xsi:type="dcterms:W3CDTF">2016-01-28T17:02:33Z</dcterms:created>
  <dcterms:modified xsi:type="dcterms:W3CDTF">2024-01-09T04:45:24Z</dcterms:modified>
</cp:coreProperties>
</file>