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経営効率化法人" sheetId="1" r:id="rId1"/>
    <sheet name="経営効率化法人 (2)" sheetId="2" r:id="rId2"/>
    <sheet name="経営効率化事業所" sheetId="3" r:id="rId3"/>
  </sheets>
  <definedNames>
    <definedName name="_xlnm._FilterDatabase" localSheetId="2" hidden="1">経営効率化事業所!$D$4:$BI$121</definedName>
    <definedName name="_xlnm._FilterDatabase" localSheetId="0" hidden="1">経営効率化法人!$C$4:$W$22</definedName>
    <definedName name="_xlnm._FilterDatabase" localSheetId="1" hidden="1">'経営効率化法人 (2)'!$C$4:$S$39</definedName>
    <definedName name="_xlnm.Print_Area" localSheetId="2">経営効率化事業所!$D$4:$BT$121</definedName>
    <definedName name="_xlnm.Print_Area" localSheetId="0">経営効率化法人!$C$4:$W$22</definedName>
    <definedName name="_xlnm.Print_Area" localSheetId="1">'経営効率化法人 (2)'!$C$4:$S$39</definedName>
    <definedName name="_xlnm.Print_Titles" localSheetId="2">経営効率化事業所!$A:$C,経営効率化事業所!$1:$3</definedName>
    <definedName name="_xlnm.Print_Titles" localSheetId="0">経営効率化法人!$A:$B,経営効率化法人!$1:$3</definedName>
    <definedName name="_xlnm.Print_Titles" localSheetId="1">'経営効率化法人 (2)'!$A:$B,'経営効率化法人 (2)'!$1:$3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21" i="3" l="1"/>
  <c r="BG121" i="3"/>
  <c r="BC121" i="3"/>
  <c r="BA121" i="3"/>
  <c r="AZ121" i="3"/>
  <c r="BB121" i="3" s="1"/>
  <c r="AT121" i="3"/>
  <c r="AR121" i="3"/>
  <c r="AH121" i="3"/>
  <c r="AG121" i="3"/>
  <c r="AC121" i="3"/>
  <c r="AB121" i="3"/>
  <c r="AF121" i="3" s="1"/>
  <c r="Z121" i="3"/>
  <c r="X121" i="3"/>
  <c r="T121" i="3"/>
  <c r="R121" i="3"/>
  <c r="Q121" i="3"/>
  <c r="P121" i="3"/>
  <c r="O121" i="3"/>
  <c r="L121" i="3"/>
  <c r="N121" i="3" s="1"/>
  <c r="BS120" i="3"/>
  <c r="BR120" i="3"/>
  <c r="BQ120" i="3"/>
  <c r="BP120" i="3"/>
  <c r="BJ120" i="3"/>
  <c r="BH120" i="3"/>
  <c r="BG120" i="3"/>
  <c r="BF120" i="3"/>
  <c r="BB120" i="3"/>
  <c r="BA120" i="3"/>
  <c r="AZ120" i="3"/>
  <c r="AS120" i="3"/>
  <c r="AR120" i="3"/>
  <c r="AH120" i="3"/>
  <c r="AG120" i="3"/>
  <c r="AF120" i="3"/>
  <c r="AB120" i="3"/>
  <c r="Z120" i="3"/>
  <c r="Y120" i="3"/>
  <c r="X120" i="3"/>
  <c r="W120" i="3"/>
  <c r="T120" i="3"/>
  <c r="V120" i="3" s="1"/>
  <c r="R120" i="3"/>
  <c r="Q120" i="3"/>
  <c r="P120" i="3"/>
  <c r="O120" i="3"/>
  <c r="N120" i="3"/>
  <c r="L120" i="3"/>
  <c r="M120" i="3" s="1"/>
  <c r="BR119" i="3"/>
  <c r="BQ119" i="3"/>
  <c r="BP119" i="3"/>
  <c r="BO119" i="3"/>
  <c r="BJ119" i="3"/>
  <c r="BE119" i="3"/>
  <c r="AZ119" i="3"/>
  <c r="BG119" i="3" s="1"/>
  <c r="AR119" i="3"/>
  <c r="AH119" i="3"/>
  <c r="AG119" i="3"/>
  <c r="AF119" i="3"/>
  <c r="AE119" i="3"/>
  <c r="AB119" i="3"/>
  <c r="AD119" i="3" s="1"/>
  <c r="Z119" i="3"/>
  <c r="Y119" i="3"/>
  <c r="X119" i="3"/>
  <c r="W119" i="3"/>
  <c r="V119" i="3"/>
  <c r="T119" i="3"/>
  <c r="U119" i="3" s="1"/>
  <c r="R119" i="3"/>
  <c r="Q119" i="3"/>
  <c r="P119" i="3"/>
  <c r="O119" i="3"/>
  <c r="N119" i="3"/>
  <c r="M119" i="3"/>
  <c r="L119" i="3"/>
  <c r="BQ118" i="3"/>
  <c r="BP118" i="3"/>
  <c r="BO118" i="3"/>
  <c r="BN118" i="3"/>
  <c r="BM118" i="3"/>
  <c r="BJ118" i="3"/>
  <c r="BL118" i="3" s="1"/>
  <c r="BH118" i="3"/>
  <c r="BG118" i="3"/>
  <c r="BF118" i="3"/>
  <c r="BE118" i="3"/>
  <c r="AZ118" i="3"/>
  <c r="AX118" i="3"/>
  <c r="AW118" i="3"/>
  <c r="AV118" i="3"/>
  <c r="AU118" i="3"/>
  <c r="AR118" i="3"/>
  <c r="AT118" i="3" s="1"/>
  <c r="AH118" i="3"/>
  <c r="AG118" i="3"/>
  <c r="AF118" i="3"/>
  <c r="AE118" i="3"/>
  <c r="AD118" i="3"/>
  <c r="AC118" i="3"/>
  <c r="AB118" i="3"/>
  <c r="Z118" i="3"/>
  <c r="Y118" i="3"/>
  <c r="X118" i="3"/>
  <c r="W118" i="3"/>
  <c r="V118" i="3"/>
  <c r="U118" i="3"/>
  <c r="T118" i="3"/>
  <c r="P118" i="3"/>
  <c r="O118" i="3"/>
  <c r="N118" i="3"/>
  <c r="L118" i="3"/>
  <c r="BS117" i="3"/>
  <c r="BQ117" i="3"/>
  <c r="BP117" i="3"/>
  <c r="BO117" i="3"/>
  <c r="BN117" i="3"/>
  <c r="BM117" i="3"/>
  <c r="BL117" i="3"/>
  <c r="BK117" i="3"/>
  <c r="BJ117" i="3"/>
  <c r="BR117" i="3" s="1"/>
  <c r="BG117" i="3"/>
  <c r="BF117" i="3"/>
  <c r="BE117" i="3"/>
  <c r="BD117" i="3"/>
  <c r="BC117" i="3"/>
  <c r="AZ117" i="3"/>
  <c r="BB117" i="3" s="1"/>
  <c r="AX117" i="3"/>
  <c r="AW117" i="3"/>
  <c r="AV117" i="3"/>
  <c r="AU117" i="3"/>
  <c r="AT117" i="3"/>
  <c r="AS117" i="3"/>
  <c r="AR117" i="3"/>
  <c r="AH117" i="3"/>
  <c r="AG117" i="3"/>
  <c r="AF117" i="3"/>
  <c r="AE117" i="3"/>
  <c r="AD117" i="3"/>
  <c r="AC117" i="3"/>
  <c r="AB117" i="3"/>
  <c r="T117" i="3"/>
  <c r="N117" i="3"/>
  <c r="L117" i="3"/>
  <c r="O117" i="3" s="1"/>
  <c r="BF116" i="3"/>
  <c r="BE116" i="3"/>
  <c r="AW116" i="3"/>
  <c r="AV116" i="3"/>
  <c r="V116" i="3"/>
  <c r="BS115" i="3"/>
  <c r="BS116" i="3" s="1"/>
  <c r="BR115" i="3"/>
  <c r="BQ115" i="3"/>
  <c r="BQ116" i="3" s="1"/>
  <c r="BP115" i="3"/>
  <c r="BO115" i="3"/>
  <c r="BN115" i="3"/>
  <c r="BN116" i="3" s="1"/>
  <c r="BM115" i="3"/>
  <c r="BM116" i="3" s="1"/>
  <c r="BL115" i="3"/>
  <c r="BL116" i="3" s="1"/>
  <c r="BK115" i="3"/>
  <c r="BK116" i="3" s="1"/>
  <c r="BJ115" i="3"/>
  <c r="BO116" i="3" s="1"/>
  <c r="BH115" i="3"/>
  <c r="BH116" i="3" s="1"/>
  <c r="BG115" i="3"/>
  <c r="BG116" i="3" s="1"/>
  <c r="BF115" i="3"/>
  <c r="BE115" i="3"/>
  <c r="BD115" i="3"/>
  <c r="BD116" i="3" s="1"/>
  <c r="BC115" i="3"/>
  <c r="BC116" i="3" s="1"/>
  <c r="BB115" i="3"/>
  <c r="BB116" i="3" s="1"/>
  <c r="BA115" i="3"/>
  <c r="BA116" i="3" s="1"/>
  <c r="AZ115" i="3"/>
  <c r="AX115" i="3"/>
  <c r="AW115" i="3"/>
  <c r="AV115" i="3"/>
  <c r="AU115" i="3"/>
  <c r="AU116" i="3" s="1"/>
  <c r="AT115" i="3"/>
  <c r="AT116" i="3" s="1"/>
  <c r="AS115" i="3"/>
  <c r="AS116" i="3" s="1"/>
  <c r="AR115" i="3"/>
  <c r="AH115" i="3"/>
  <c r="AG115" i="3"/>
  <c r="AF115" i="3"/>
  <c r="AE115" i="3"/>
  <c r="AD115" i="3"/>
  <c r="AC115" i="3"/>
  <c r="AC116" i="3" s="1"/>
  <c r="AB115" i="3"/>
  <c r="AF116" i="3" s="1"/>
  <c r="Z115" i="3"/>
  <c r="Y115" i="3"/>
  <c r="X115" i="3"/>
  <c r="W115" i="3"/>
  <c r="V115" i="3"/>
  <c r="U115" i="3"/>
  <c r="U116" i="3" s="1"/>
  <c r="T115" i="3"/>
  <c r="W116" i="3" s="1"/>
  <c r="R115" i="3"/>
  <c r="R116" i="3" s="1"/>
  <c r="Q115" i="3"/>
  <c r="P115" i="3"/>
  <c r="O115" i="3"/>
  <c r="N115" i="3"/>
  <c r="M115" i="3"/>
  <c r="L115" i="3"/>
  <c r="N116" i="3" s="1"/>
  <c r="BS114" i="3"/>
  <c r="BR114" i="3"/>
  <c r="BQ114" i="3"/>
  <c r="BM114" i="3"/>
  <c r="BL114" i="3"/>
  <c r="BJ114" i="3"/>
  <c r="BH114" i="3"/>
  <c r="BD114" i="3"/>
  <c r="BC114" i="3"/>
  <c r="BB114" i="3"/>
  <c r="BA114" i="3"/>
  <c r="AZ114" i="3"/>
  <c r="AR114" i="3"/>
  <c r="AH114" i="3"/>
  <c r="AD114" i="3"/>
  <c r="AC114" i="3"/>
  <c r="AB114" i="3"/>
  <c r="T114" i="3"/>
  <c r="R114" i="3"/>
  <c r="Q114" i="3"/>
  <c r="P114" i="3"/>
  <c r="L114" i="3"/>
  <c r="BQ113" i="3"/>
  <c r="BP113" i="3"/>
  <c r="BL113" i="3"/>
  <c r="BK113" i="3"/>
  <c r="BJ113" i="3"/>
  <c r="BB113" i="3"/>
  <c r="AZ113" i="3"/>
  <c r="AX113" i="3"/>
  <c r="AT113" i="3"/>
  <c r="AS113" i="3"/>
  <c r="AR113" i="3"/>
  <c r="AC113" i="3"/>
  <c r="AB113" i="3"/>
  <c r="AG113" i="3" s="1"/>
  <c r="Z113" i="3"/>
  <c r="Y113" i="3"/>
  <c r="X113" i="3"/>
  <c r="T113" i="3"/>
  <c r="R113" i="3"/>
  <c r="Q113" i="3"/>
  <c r="P113" i="3"/>
  <c r="O113" i="3"/>
  <c r="N113" i="3"/>
  <c r="M113" i="3"/>
  <c r="L113" i="3"/>
  <c r="BK112" i="3"/>
  <c r="BJ112" i="3"/>
  <c r="BQ112" i="3" s="1"/>
  <c r="BB112" i="3"/>
  <c r="AZ112" i="3"/>
  <c r="AX112" i="3"/>
  <c r="AW112" i="3"/>
  <c r="AS112" i="3"/>
  <c r="AR112" i="3"/>
  <c r="AB112" i="3"/>
  <c r="Z112" i="3"/>
  <c r="Y112" i="3"/>
  <c r="X112" i="3"/>
  <c r="W112" i="3"/>
  <c r="V112" i="3"/>
  <c r="T112" i="3"/>
  <c r="U112" i="3" s="1"/>
  <c r="R112" i="3"/>
  <c r="Q112" i="3"/>
  <c r="P112" i="3"/>
  <c r="O112" i="3"/>
  <c r="N112" i="3"/>
  <c r="M112" i="3"/>
  <c r="L112" i="3"/>
  <c r="BR111" i="3"/>
  <c r="BQ111" i="3"/>
  <c r="BP111" i="3"/>
  <c r="BO111" i="3"/>
  <c r="BN111" i="3"/>
  <c r="BJ111" i="3"/>
  <c r="BE111" i="3"/>
  <c r="AZ111" i="3"/>
  <c r="AX111" i="3"/>
  <c r="AW111" i="3"/>
  <c r="AR111" i="3"/>
  <c r="AH111" i="3"/>
  <c r="AG111" i="3"/>
  <c r="AF111" i="3"/>
  <c r="AE111" i="3"/>
  <c r="AD111" i="3"/>
  <c r="AB111" i="3"/>
  <c r="AC111" i="3" s="1"/>
  <c r="Z111" i="3"/>
  <c r="Y111" i="3"/>
  <c r="X111" i="3"/>
  <c r="W111" i="3"/>
  <c r="V111" i="3"/>
  <c r="U111" i="3"/>
  <c r="T111" i="3"/>
  <c r="Q111" i="3"/>
  <c r="P111" i="3"/>
  <c r="O111" i="3"/>
  <c r="N111" i="3"/>
  <c r="M111" i="3"/>
  <c r="L111" i="3"/>
  <c r="R111" i="3" s="1"/>
  <c r="BQ110" i="3"/>
  <c r="BP110" i="3"/>
  <c r="BO110" i="3"/>
  <c r="BN110" i="3"/>
  <c r="BM110" i="3"/>
  <c r="BL110" i="3"/>
  <c r="BJ110" i="3"/>
  <c r="BS110" i="3" s="1"/>
  <c r="BH110" i="3"/>
  <c r="BG110" i="3"/>
  <c r="BF110" i="3"/>
  <c r="BE110" i="3"/>
  <c r="AZ110" i="3"/>
  <c r="AX110" i="3"/>
  <c r="AW110" i="3"/>
  <c r="AV110" i="3"/>
  <c r="AU110" i="3"/>
  <c r="AT110" i="3"/>
  <c r="AR110" i="3"/>
  <c r="AS110" i="3" s="1"/>
  <c r="AH110" i="3"/>
  <c r="AG110" i="3"/>
  <c r="AF110" i="3"/>
  <c r="AE110" i="3"/>
  <c r="AD110" i="3"/>
  <c r="AC110" i="3"/>
  <c r="AB110" i="3"/>
  <c r="Y110" i="3"/>
  <c r="X110" i="3"/>
  <c r="W110" i="3"/>
  <c r="V110" i="3"/>
  <c r="U110" i="3"/>
  <c r="T110" i="3"/>
  <c r="Z110" i="3" s="1"/>
  <c r="P110" i="3"/>
  <c r="O110" i="3"/>
  <c r="N110" i="3"/>
  <c r="L110" i="3"/>
  <c r="BP109" i="3"/>
  <c r="BL109" i="3"/>
  <c r="BG109" i="3"/>
  <c r="BD109" i="3"/>
  <c r="AX109" i="3"/>
  <c r="AE109" i="3"/>
  <c r="AD109" i="3"/>
  <c r="AC109" i="3"/>
  <c r="X109" i="3"/>
  <c r="O109" i="3"/>
  <c r="BS108" i="3"/>
  <c r="BS109" i="3" s="1"/>
  <c r="BR108" i="3"/>
  <c r="BR109" i="3" s="1"/>
  <c r="BQ108" i="3"/>
  <c r="BQ109" i="3" s="1"/>
  <c r="BP108" i="3"/>
  <c r="BO108" i="3"/>
  <c r="BO109" i="3" s="1"/>
  <c r="BN108" i="3"/>
  <c r="BN109" i="3" s="1"/>
  <c r="BM108" i="3"/>
  <c r="BM109" i="3" s="1"/>
  <c r="BL108" i="3"/>
  <c r="BK108" i="3"/>
  <c r="BK109" i="3" s="1"/>
  <c r="BJ108" i="3"/>
  <c r="BH108" i="3"/>
  <c r="BH109" i="3" s="1"/>
  <c r="BG108" i="3"/>
  <c r="BF108" i="3"/>
  <c r="BF109" i="3" s="1"/>
  <c r="BE108" i="3"/>
  <c r="BE109" i="3" s="1"/>
  <c r="BD108" i="3"/>
  <c r="BC108" i="3"/>
  <c r="BC109" i="3" s="1"/>
  <c r="BB108" i="3"/>
  <c r="BB109" i="3" s="1"/>
  <c r="BA108" i="3"/>
  <c r="BA109" i="3" s="1"/>
  <c r="AZ108" i="3"/>
  <c r="AX108" i="3"/>
  <c r="AW108" i="3"/>
  <c r="AW109" i="3" s="1"/>
  <c r="AV108" i="3"/>
  <c r="AV109" i="3" s="1"/>
  <c r="AU108" i="3"/>
  <c r="AU109" i="3" s="1"/>
  <c r="AT108" i="3"/>
  <c r="AT109" i="3" s="1"/>
  <c r="AS108" i="3"/>
  <c r="AS109" i="3" s="1"/>
  <c r="AR108" i="3"/>
  <c r="AH108" i="3"/>
  <c r="AG108" i="3"/>
  <c r="AF108" i="3"/>
  <c r="AF109" i="3" s="1"/>
  <c r="AE108" i="3"/>
  <c r="AD108" i="3"/>
  <c r="AC108" i="3"/>
  <c r="AB108" i="3"/>
  <c r="AG109" i="3" s="1"/>
  <c r="Z108" i="3"/>
  <c r="Y108" i="3"/>
  <c r="X108" i="3"/>
  <c r="W108" i="3"/>
  <c r="V108" i="3"/>
  <c r="U108" i="3"/>
  <c r="T108" i="3"/>
  <c r="R108" i="3"/>
  <c r="Q108" i="3"/>
  <c r="P108" i="3"/>
  <c r="O108" i="3"/>
  <c r="N108" i="3"/>
  <c r="N109" i="3" s="1"/>
  <c r="M108" i="3"/>
  <c r="M109" i="3" s="1"/>
  <c r="L108" i="3"/>
  <c r="BS107" i="3"/>
  <c r="BL107" i="3"/>
  <c r="BK107" i="3"/>
  <c r="BJ107" i="3"/>
  <c r="BE107" i="3"/>
  <c r="BD107" i="3"/>
  <c r="BC107" i="3"/>
  <c r="BB107" i="3"/>
  <c r="BA107" i="3"/>
  <c r="AZ107" i="3"/>
  <c r="BH107" i="3" s="1"/>
  <c r="AN107" i="3"/>
  <c r="AM107" i="3"/>
  <c r="AL107" i="3"/>
  <c r="AK107" i="3"/>
  <c r="AJ107" i="3"/>
  <c r="AB107" i="3"/>
  <c r="Z107" i="3"/>
  <c r="V107" i="3"/>
  <c r="U107" i="3"/>
  <c r="T107" i="3"/>
  <c r="E107" i="3"/>
  <c r="D107" i="3"/>
  <c r="BQ106" i="3"/>
  <c r="BJ106" i="3"/>
  <c r="BH106" i="3"/>
  <c r="BD106" i="3"/>
  <c r="BC106" i="3"/>
  <c r="BB106" i="3"/>
  <c r="BA106" i="3"/>
  <c r="AZ106" i="3"/>
  <c r="AJ106" i="3"/>
  <c r="AH106" i="3"/>
  <c r="AD106" i="3"/>
  <c r="AC106" i="3"/>
  <c r="AB106" i="3"/>
  <c r="U106" i="3"/>
  <c r="T106" i="3"/>
  <c r="J106" i="3"/>
  <c r="I106" i="3"/>
  <c r="H106" i="3"/>
  <c r="D106" i="3"/>
  <c r="BR105" i="3"/>
  <c r="BQ105" i="3"/>
  <c r="BP105" i="3"/>
  <c r="BL105" i="3"/>
  <c r="BK105" i="3"/>
  <c r="BJ105" i="3"/>
  <c r="BS105" i="3" s="1"/>
  <c r="AZ105" i="3"/>
  <c r="AP105" i="3"/>
  <c r="AL105" i="3"/>
  <c r="AK105" i="3"/>
  <c r="AJ105" i="3"/>
  <c r="AB105" i="3"/>
  <c r="Z105" i="3"/>
  <c r="Y105" i="3"/>
  <c r="X105" i="3"/>
  <c r="T105" i="3"/>
  <c r="J105" i="3"/>
  <c r="I105" i="3"/>
  <c r="H105" i="3"/>
  <c r="G105" i="3"/>
  <c r="F105" i="3"/>
  <c r="E105" i="3"/>
  <c r="D105" i="3"/>
  <c r="BR104" i="3"/>
  <c r="BQ104" i="3"/>
  <c r="BP104" i="3"/>
  <c r="BO104" i="3"/>
  <c r="BK104" i="3"/>
  <c r="BJ104" i="3"/>
  <c r="BS104" i="3" s="1"/>
  <c r="BF104" i="3"/>
  <c r="BB104" i="3"/>
  <c r="BA104" i="3"/>
  <c r="AZ104" i="3"/>
  <c r="AP104" i="3"/>
  <c r="AO104" i="3"/>
  <c r="AK104" i="3"/>
  <c r="AJ104" i="3"/>
  <c r="AH104" i="3"/>
  <c r="AG104" i="3"/>
  <c r="AF104" i="3"/>
  <c r="AB104" i="3"/>
  <c r="Z104" i="3"/>
  <c r="Y104" i="3"/>
  <c r="X104" i="3"/>
  <c r="W104" i="3"/>
  <c r="V104" i="3"/>
  <c r="T104" i="3"/>
  <c r="U104" i="3" s="1"/>
  <c r="J104" i="3"/>
  <c r="I104" i="3"/>
  <c r="H104" i="3"/>
  <c r="G104" i="3"/>
  <c r="F104" i="3"/>
  <c r="E104" i="3"/>
  <c r="D104" i="3"/>
  <c r="BR103" i="3"/>
  <c r="BQ103" i="3"/>
  <c r="BP103" i="3"/>
  <c r="BO103" i="3"/>
  <c r="BN103" i="3"/>
  <c r="BM103" i="3"/>
  <c r="BJ103" i="3"/>
  <c r="BH103" i="3"/>
  <c r="BG103" i="3"/>
  <c r="BF103" i="3"/>
  <c r="BE103" i="3"/>
  <c r="BD103" i="3"/>
  <c r="BA103" i="3"/>
  <c r="AZ103" i="3"/>
  <c r="AO103" i="3"/>
  <c r="AN103" i="3"/>
  <c r="AM103" i="3"/>
  <c r="AL103" i="3"/>
  <c r="AJ103" i="3"/>
  <c r="AB103" i="3"/>
  <c r="Z103" i="3"/>
  <c r="V103" i="3"/>
  <c r="U103" i="3"/>
  <c r="T103" i="3"/>
  <c r="D103" i="3"/>
  <c r="BR102" i="3"/>
  <c r="BH102" i="3"/>
  <c r="BC102" i="3"/>
  <c r="BB102" i="3"/>
  <c r="AK102" i="3"/>
  <c r="AH102" i="3"/>
  <c r="AD102" i="3"/>
  <c r="AC102" i="3"/>
  <c r="Y102" i="3"/>
  <c r="U102" i="3"/>
  <c r="J102" i="3"/>
  <c r="BS101" i="3"/>
  <c r="BR101" i="3"/>
  <c r="BQ101" i="3"/>
  <c r="BP101" i="3"/>
  <c r="BP102" i="3" s="1"/>
  <c r="BO101" i="3"/>
  <c r="BO102" i="3" s="1"/>
  <c r="BN101" i="3"/>
  <c r="BM101" i="3"/>
  <c r="BL101" i="3"/>
  <c r="BK101" i="3"/>
  <c r="BK102" i="3" s="1"/>
  <c r="BJ101" i="3"/>
  <c r="BM102" i="3" s="1"/>
  <c r="BH101" i="3"/>
  <c r="BG101" i="3"/>
  <c r="BG102" i="3" s="1"/>
  <c r="BF101" i="3"/>
  <c r="BF102" i="3" s="1"/>
  <c r="BE101" i="3"/>
  <c r="BD101" i="3"/>
  <c r="BC101" i="3"/>
  <c r="BB101" i="3"/>
  <c r="BA101" i="3"/>
  <c r="BA102" i="3" s="1"/>
  <c r="AZ101" i="3"/>
  <c r="BD102" i="3" s="1"/>
  <c r="AP101" i="3"/>
  <c r="AP102" i="3" s="1"/>
  <c r="AO101" i="3"/>
  <c r="AO102" i="3" s="1"/>
  <c r="AN101" i="3"/>
  <c r="AM101" i="3"/>
  <c r="AL101" i="3"/>
  <c r="AK101" i="3"/>
  <c r="AJ101" i="3"/>
  <c r="AM102" i="3" s="1"/>
  <c r="AH101" i="3"/>
  <c r="AG101" i="3"/>
  <c r="AG102" i="3" s="1"/>
  <c r="AF101" i="3"/>
  <c r="AF102" i="3" s="1"/>
  <c r="AE101" i="3"/>
  <c r="AE102" i="3" s="1"/>
  <c r="AD101" i="3"/>
  <c r="AC101" i="3"/>
  <c r="AB101" i="3"/>
  <c r="Z101" i="3"/>
  <c r="Z102" i="3" s="1"/>
  <c r="Y101" i="3"/>
  <c r="X101" i="3"/>
  <c r="X102" i="3" s="1"/>
  <c r="W101" i="3"/>
  <c r="W102" i="3" s="1"/>
  <c r="V101" i="3"/>
  <c r="V102" i="3" s="1"/>
  <c r="U101" i="3"/>
  <c r="T101" i="3"/>
  <c r="J101" i="3"/>
  <c r="I101" i="3"/>
  <c r="I102" i="3" s="1"/>
  <c r="H101" i="3"/>
  <c r="H102" i="3" s="1"/>
  <c r="G101" i="3"/>
  <c r="G102" i="3" s="1"/>
  <c r="F101" i="3"/>
  <c r="F102" i="3" s="1"/>
  <c r="E101" i="3"/>
  <c r="E102" i="3" s="1"/>
  <c r="D101" i="3"/>
  <c r="BP100" i="3"/>
  <c r="BJ100" i="3"/>
  <c r="BB100" i="3"/>
  <c r="AZ100" i="3"/>
  <c r="AX100" i="3"/>
  <c r="AW100" i="3"/>
  <c r="AS100" i="3"/>
  <c r="AR100" i="3"/>
  <c r="AG100" i="3"/>
  <c r="AF100" i="3"/>
  <c r="AB100" i="3"/>
  <c r="Z100" i="3"/>
  <c r="Y100" i="3"/>
  <c r="X100" i="3"/>
  <c r="W100" i="3"/>
  <c r="V100" i="3"/>
  <c r="T100" i="3"/>
  <c r="U100" i="3" s="1"/>
  <c r="R100" i="3"/>
  <c r="Q100" i="3"/>
  <c r="P100" i="3"/>
  <c r="O100" i="3"/>
  <c r="N100" i="3"/>
  <c r="M100" i="3"/>
  <c r="L100" i="3"/>
  <c r="BR99" i="3"/>
  <c r="BQ99" i="3"/>
  <c r="BP99" i="3"/>
  <c r="BO99" i="3"/>
  <c r="BN99" i="3"/>
  <c r="BJ99" i="3"/>
  <c r="AZ99" i="3"/>
  <c r="AX99" i="3"/>
  <c r="AW99" i="3"/>
  <c r="AV99" i="3"/>
  <c r="AR99" i="3"/>
  <c r="AH99" i="3"/>
  <c r="AG99" i="3"/>
  <c r="AF99" i="3"/>
  <c r="AE99" i="3"/>
  <c r="AD99" i="3"/>
  <c r="AB99" i="3"/>
  <c r="AC99" i="3" s="1"/>
  <c r="Z99" i="3"/>
  <c r="Y99" i="3"/>
  <c r="X99" i="3"/>
  <c r="W99" i="3"/>
  <c r="V99" i="3"/>
  <c r="U99" i="3"/>
  <c r="T99" i="3"/>
  <c r="Q99" i="3"/>
  <c r="P99" i="3"/>
  <c r="O99" i="3"/>
  <c r="N99" i="3"/>
  <c r="M99" i="3"/>
  <c r="L99" i="3"/>
  <c r="R99" i="3" s="1"/>
  <c r="BQ98" i="3"/>
  <c r="BP98" i="3"/>
  <c r="BO98" i="3"/>
  <c r="BN98" i="3"/>
  <c r="BM98" i="3"/>
  <c r="BL98" i="3"/>
  <c r="BJ98" i="3"/>
  <c r="BS98" i="3" s="1"/>
  <c r="BH98" i="3"/>
  <c r="BG98" i="3"/>
  <c r="BF98" i="3"/>
  <c r="BE98" i="3"/>
  <c r="BD98" i="3"/>
  <c r="AZ98" i="3"/>
  <c r="AX98" i="3"/>
  <c r="AW98" i="3"/>
  <c r="AV98" i="3"/>
  <c r="AU98" i="3"/>
  <c r="AT98" i="3"/>
  <c r="AR98" i="3"/>
  <c r="AS98" i="3" s="1"/>
  <c r="AH98" i="3"/>
  <c r="AG98" i="3"/>
  <c r="AF98" i="3"/>
  <c r="AE98" i="3"/>
  <c r="AD98" i="3"/>
  <c r="AC98" i="3"/>
  <c r="AB98" i="3"/>
  <c r="Y98" i="3"/>
  <c r="X98" i="3"/>
  <c r="W98" i="3"/>
  <c r="V98" i="3"/>
  <c r="U98" i="3"/>
  <c r="T98" i="3"/>
  <c r="Z98" i="3" s="1"/>
  <c r="P98" i="3"/>
  <c r="O98" i="3"/>
  <c r="N98" i="3"/>
  <c r="M98" i="3"/>
  <c r="L98" i="3"/>
  <c r="BS97" i="3"/>
  <c r="BP97" i="3"/>
  <c r="BO97" i="3"/>
  <c r="BN97" i="3"/>
  <c r="BM97" i="3"/>
  <c r="BL97" i="3"/>
  <c r="BK97" i="3"/>
  <c r="BJ97" i="3"/>
  <c r="BR97" i="3" s="1"/>
  <c r="BG97" i="3"/>
  <c r="BF97" i="3"/>
  <c r="BE97" i="3"/>
  <c r="BD97" i="3"/>
  <c r="BC97" i="3"/>
  <c r="BB97" i="3"/>
  <c r="AZ97" i="3"/>
  <c r="BA97" i="3" s="1"/>
  <c r="AX97" i="3"/>
  <c r="AW97" i="3"/>
  <c r="AV97" i="3"/>
  <c r="AU97" i="3"/>
  <c r="AT97" i="3"/>
  <c r="AS97" i="3"/>
  <c r="AR97" i="3"/>
  <c r="AD97" i="3"/>
  <c r="AC97" i="3"/>
  <c r="AB97" i="3"/>
  <c r="T97" i="3"/>
  <c r="R97" i="3"/>
  <c r="O97" i="3"/>
  <c r="N97" i="3"/>
  <c r="M97" i="3"/>
  <c r="L97" i="3"/>
  <c r="BN96" i="3"/>
  <c r="BM96" i="3"/>
  <c r="BC96" i="3"/>
  <c r="AW96" i="3"/>
  <c r="AS96" i="3"/>
  <c r="W96" i="3"/>
  <c r="U96" i="3"/>
  <c r="T96" i="3"/>
  <c r="N96" i="3"/>
  <c r="BS95" i="3"/>
  <c r="BS96" i="3" s="1"/>
  <c r="BR95" i="3"/>
  <c r="BQ95" i="3"/>
  <c r="BP95" i="3"/>
  <c r="BP96" i="3" s="1"/>
  <c r="BO95" i="3"/>
  <c r="BN95" i="3"/>
  <c r="BM95" i="3"/>
  <c r="BL95" i="3"/>
  <c r="BL96" i="3" s="1"/>
  <c r="BK95" i="3"/>
  <c r="BK96" i="3" s="1"/>
  <c r="BJ95" i="3"/>
  <c r="BO96" i="3" s="1"/>
  <c r="BH95" i="3"/>
  <c r="BG95" i="3"/>
  <c r="BG96" i="3" s="1"/>
  <c r="BF95" i="3"/>
  <c r="BE95" i="3"/>
  <c r="BD95" i="3"/>
  <c r="BC95" i="3"/>
  <c r="BB95" i="3"/>
  <c r="BB96" i="3" s="1"/>
  <c r="BA95" i="3"/>
  <c r="BA96" i="3" s="1"/>
  <c r="AZ95" i="3"/>
  <c r="BF96" i="3" s="1"/>
  <c r="AX95" i="3"/>
  <c r="AX96" i="3" s="1"/>
  <c r="AW95" i="3"/>
  <c r="AV95" i="3"/>
  <c r="AU95" i="3"/>
  <c r="AT95" i="3"/>
  <c r="AS95" i="3"/>
  <c r="AR95" i="3"/>
  <c r="AH95" i="3"/>
  <c r="AG95" i="3"/>
  <c r="AF95" i="3"/>
  <c r="AE95" i="3"/>
  <c r="AD95" i="3"/>
  <c r="AC95" i="3"/>
  <c r="AB95" i="3"/>
  <c r="AF96" i="3" s="1"/>
  <c r="Z95" i="3"/>
  <c r="Z96" i="3" s="1"/>
  <c r="Y95" i="3"/>
  <c r="Y96" i="3" s="1"/>
  <c r="X95" i="3"/>
  <c r="X96" i="3" s="1"/>
  <c r="W95" i="3"/>
  <c r="V95" i="3"/>
  <c r="U95" i="3"/>
  <c r="T95" i="3"/>
  <c r="V96" i="3" s="1"/>
  <c r="R95" i="3"/>
  <c r="R96" i="3" s="1"/>
  <c r="Q95" i="3"/>
  <c r="Q96" i="3" s="1"/>
  <c r="P95" i="3"/>
  <c r="P96" i="3" s="1"/>
  <c r="O95" i="3"/>
  <c r="O96" i="3" s="1"/>
  <c r="N95" i="3"/>
  <c r="M95" i="3"/>
  <c r="M96" i="3" s="1"/>
  <c r="L95" i="3"/>
  <c r="BS94" i="3"/>
  <c r="BR94" i="3"/>
  <c r="BQ94" i="3"/>
  <c r="BP94" i="3"/>
  <c r="BM94" i="3"/>
  <c r="BL94" i="3"/>
  <c r="BK94" i="3"/>
  <c r="BJ94" i="3"/>
  <c r="BH94" i="3"/>
  <c r="BG94" i="3"/>
  <c r="BD94" i="3"/>
  <c r="BC94" i="3"/>
  <c r="BB94" i="3"/>
  <c r="BA94" i="3"/>
  <c r="AZ94" i="3"/>
  <c r="AU94" i="3"/>
  <c r="AS94" i="3"/>
  <c r="AR94" i="3"/>
  <c r="AB94" i="3"/>
  <c r="Z94" i="3"/>
  <c r="Y94" i="3"/>
  <c r="X94" i="3"/>
  <c r="U94" i="3"/>
  <c r="T94" i="3"/>
  <c r="L94" i="3"/>
  <c r="BS93" i="3"/>
  <c r="BJ93" i="3"/>
  <c r="AZ93" i="3"/>
  <c r="AX93" i="3"/>
  <c r="AW93" i="3"/>
  <c r="AT93" i="3"/>
  <c r="AS93" i="3"/>
  <c r="AR93" i="3"/>
  <c r="AG93" i="3"/>
  <c r="AF93" i="3"/>
  <c r="AC93" i="3"/>
  <c r="AB93" i="3"/>
  <c r="Z93" i="3"/>
  <c r="T93" i="3"/>
  <c r="R93" i="3"/>
  <c r="Q93" i="3"/>
  <c r="P93" i="3"/>
  <c r="O93" i="3"/>
  <c r="N93" i="3"/>
  <c r="L93" i="3"/>
  <c r="M93" i="3" s="1"/>
  <c r="BR92" i="3"/>
  <c r="BQ92" i="3"/>
  <c r="BP92" i="3"/>
  <c r="BO92" i="3"/>
  <c r="BN92" i="3"/>
  <c r="BK92" i="3"/>
  <c r="BJ92" i="3"/>
  <c r="BS92" i="3" s="1"/>
  <c r="BG92" i="3"/>
  <c r="BF92" i="3"/>
  <c r="BE92" i="3"/>
  <c r="BB92" i="3"/>
  <c r="BA92" i="3"/>
  <c r="AZ92" i="3"/>
  <c r="BH92" i="3" s="1"/>
  <c r="AV92" i="3"/>
  <c r="AS92" i="3"/>
  <c r="AR92" i="3"/>
  <c r="AH92" i="3"/>
  <c r="AG92" i="3"/>
  <c r="AF92" i="3"/>
  <c r="AE92" i="3"/>
  <c r="AB92" i="3"/>
  <c r="Z92" i="3"/>
  <c r="Y92" i="3"/>
  <c r="X92" i="3"/>
  <c r="W92" i="3"/>
  <c r="V92" i="3"/>
  <c r="U92" i="3"/>
  <c r="T92" i="3"/>
  <c r="Q92" i="3"/>
  <c r="P92" i="3"/>
  <c r="O92" i="3"/>
  <c r="N92" i="3"/>
  <c r="M92" i="3"/>
  <c r="L92" i="3"/>
  <c r="R92" i="3" s="1"/>
  <c r="BS91" i="3"/>
  <c r="BQ91" i="3"/>
  <c r="BP91" i="3"/>
  <c r="BO91" i="3"/>
  <c r="BN91" i="3"/>
  <c r="BM91" i="3"/>
  <c r="BL91" i="3"/>
  <c r="BK91" i="3"/>
  <c r="BJ91" i="3"/>
  <c r="BR91" i="3" s="1"/>
  <c r="BE91" i="3"/>
  <c r="AZ91" i="3"/>
  <c r="BH91" i="3" s="1"/>
  <c r="AX91" i="3"/>
  <c r="AW91" i="3"/>
  <c r="AV91" i="3"/>
  <c r="AU91" i="3"/>
  <c r="AT91" i="3"/>
  <c r="AS91" i="3"/>
  <c r="AR91" i="3"/>
  <c r="AH91" i="3"/>
  <c r="AG91" i="3"/>
  <c r="AF91" i="3"/>
  <c r="AE91" i="3"/>
  <c r="AD91" i="3"/>
  <c r="AC91" i="3"/>
  <c r="AB91" i="3"/>
  <c r="Y91" i="3"/>
  <c r="X91" i="3"/>
  <c r="W91" i="3"/>
  <c r="V91" i="3"/>
  <c r="U91" i="3"/>
  <c r="T91" i="3"/>
  <c r="Z91" i="3" s="1"/>
  <c r="P91" i="3"/>
  <c r="O91" i="3"/>
  <c r="M91" i="3"/>
  <c r="L91" i="3"/>
  <c r="BP90" i="3"/>
  <c r="BG90" i="3"/>
  <c r="BF90" i="3"/>
  <c r="BD90" i="3"/>
  <c r="AX90" i="3"/>
  <c r="AW90" i="3"/>
  <c r="AV90" i="3"/>
  <c r="AG90" i="3"/>
  <c r="AF90" i="3"/>
  <c r="BS89" i="3"/>
  <c r="BS90" i="3" s="1"/>
  <c r="BR89" i="3"/>
  <c r="BR90" i="3" s="1"/>
  <c r="BQ89" i="3"/>
  <c r="BQ90" i="3" s="1"/>
  <c r="BP89" i="3"/>
  <c r="BO89" i="3"/>
  <c r="BO90" i="3" s="1"/>
  <c r="BN89" i="3"/>
  <c r="BN90" i="3" s="1"/>
  <c r="BM89" i="3"/>
  <c r="BM90" i="3" s="1"/>
  <c r="BL89" i="3"/>
  <c r="BL90" i="3" s="1"/>
  <c r="BK89" i="3"/>
  <c r="BK90" i="3" s="1"/>
  <c r="BJ89" i="3"/>
  <c r="BH89" i="3"/>
  <c r="BH90" i="3" s="1"/>
  <c r="BG89" i="3"/>
  <c r="BF89" i="3"/>
  <c r="BE89" i="3"/>
  <c r="BE90" i="3" s="1"/>
  <c r="BD89" i="3"/>
  <c r="BC89" i="3"/>
  <c r="BC90" i="3" s="1"/>
  <c r="BB89" i="3"/>
  <c r="BB90" i="3" s="1"/>
  <c r="BA89" i="3"/>
  <c r="BA90" i="3" s="1"/>
  <c r="AZ89" i="3"/>
  <c r="AX89" i="3"/>
  <c r="AW89" i="3"/>
  <c r="AV89" i="3"/>
  <c r="AU89" i="3"/>
  <c r="AU90" i="3" s="1"/>
  <c r="AT89" i="3"/>
  <c r="AT90" i="3" s="1"/>
  <c r="AS89" i="3"/>
  <c r="AS90" i="3" s="1"/>
  <c r="AR89" i="3"/>
  <c r="AH89" i="3"/>
  <c r="AH90" i="3" s="1"/>
  <c r="AG89" i="3"/>
  <c r="AF89" i="3"/>
  <c r="AE89" i="3"/>
  <c r="AE90" i="3" s="1"/>
  <c r="AD89" i="3"/>
  <c r="AD90" i="3" s="1"/>
  <c r="AC89" i="3"/>
  <c r="AC90" i="3" s="1"/>
  <c r="AB90" i="3" s="1"/>
  <c r="AB89" i="3"/>
  <c r="Z89" i="3"/>
  <c r="Y89" i="3"/>
  <c r="X89" i="3"/>
  <c r="W89" i="3"/>
  <c r="V89" i="3"/>
  <c r="U89" i="3"/>
  <c r="T89" i="3"/>
  <c r="R89" i="3"/>
  <c r="Q89" i="3"/>
  <c r="Q90" i="3" s="1"/>
  <c r="P89" i="3"/>
  <c r="O89" i="3"/>
  <c r="N89" i="3"/>
  <c r="N90" i="3" s="1"/>
  <c r="M89" i="3"/>
  <c r="L89" i="3"/>
  <c r="O90" i="3" s="1"/>
  <c r="BS88" i="3"/>
  <c r="BN88" i="3"/>
  <c r="BL88" i="3"/>
  <c r="BK88" i="3"/>
  <c r="BJ88" i="3"/>
  <c r="BE88" i="3"/>
  <c r="BD88" i="3"/>
  <c r="BC88" i="3"/>
  <c r="BB88" i="3"/>
  <c r="BA88" i="3"/>
  <c r="AZ88" i="3"/>
  <c r="BH88" i="3" s="1"/>
  <c r="AN88" i="3"/>
  <c r="AM88" i="3"/>
  <c r="AL88" i="3"/>
  <c r="AK88" i="3"/>
  <c r="AJ88" i="3"/>
  <c r="AE88" i="3"/>
  <c r="AC88" i="3"/>
  <c r="AB88" i="3"/>
  <c r="Z88" i="3"/>
  <c r="V88" i="3"/>
  <c r="U88" i="3"/>
  <c r="T88" i="3"/>
  <c r="J88" i="3"/>
  <c r="E88" i="3"/>
  <c r="D88" i="3"/>
  <c r="BQ87" i="3"/>
  <c r="BL87" i="3"/>
  <c r="BJ87" i="3"/>
  <c r="AZ87" i="3"/>
  <c r="AL87" i="3"/>
  <c r="AK87" i="3"/>
  <c r="AJ87" i="3"/>
  <c r="AB87" i="3"/>
  <c r="Y87" i="3"/>
  <c r="U87" i="3"/>
  <c r="T87" i="3"/>
  <c r="D87" i="3"/>
  <c r="BS86" i="3"/>
  <c r="BR86" i="3"/>
  <c r="BQ86" i="3"/>
  <c r="BP86" i="3"/>
  <c r="BL86" i="3"/>
  <c r="BK86" i="3"/>
  <c r="BJ86" i="3"/>
  <c r="BH86" i="3"/>
  <c r="BC86" i="3"/>
  <c r="AZ86" i="3"/>
  <c r="AP86" i="3"/>
  <c r="AK86" i="3"/>
  <c r="AJ86" i="3"/>
  <c r="AH86" i="3"/>
  <c r="AB86" i="3"/>
  <c r="Z86" i="3"/>
  <c r="X86" i="3"/>
  <c r="T86" i="3"/>
  <c r="J86" i="3"/>
  <c r="I86" i="3"/>
  <c r="H86" i="3"/>
  <c r="G86" i="3"/>
  <c r="F86" i="3"/>
  <c r="E86" i="3"/>
  <c r="D86" i="3"/>
  <c r="BS85" i="3"/>
  <c r="BR85" i="3"/>
  <c r="BQ85" i="3"/>
  <c r="BP85" i="3"/>
  <c r="BO85" i="3"/>
  <c r="BK85" i="3"/>
  <c r="BJ85" i="3"/>
  <c r="BH85" i="3"/>
  <c r="BF85" i="3"/>
  <c r="AZ85" i="3"/>
  <c r="AP85" i="3"/>
  <c r="AK85" i="3"/>
  <c r="AJ85" i="3"/>
  <c r="AH85" i="3"/>
  <c r="AB85" i="3"/>
  <c r="Z85" i="3"/>
  <c r="Y85" i="3"/>
  <c r="X85" i="3"/>
  <c r="W85" i="3"/>
  <c r="V85" i="3"/>
  <c r="U85" i="3"/>
  <c r="T85" i="3"/>
  <c r="J85" i="3"/>
  <c r="I85" i="3"/>
  <c r="H85" i="3"/>
  <c r="G85" i="3"/>
  <c r="F85" i="3"/>
  <c r="E85" i="3"/>
  <c r="D85" i="3"/>
  <c r="BR84" i="3"/>
  <c r="BQ84" i="3"/>
  <c r="BP84" i="3"/>
  <c r="BN84" i="3"/>
  <c r="BJ84" i="3"/>
  <c r="BH84" i="3"/>
  <c r="BG84" i="3"/>
  <c r="BF84" i="3"/>
  <c r="BE84" i="3"/>
  <c r="BA84" i="3"/>
  <c r="AZ84" i="3"/>
  <c r="AP84" i="3"/>
  <c r="AN84" i="3"/>
  <c r="AJ84" i="3"/>
  <c r="AH84" i="3"/>
  <c r="AG84" i="3"/>
  <c r="AF84" i="3"/>
  <c r="AE84" i="3"/>
  <c r="AD84" i="3"/>
  <c r="AC84" i="3"/>
  <c r="AB84" i="3"/>
  <c r="Z84" i="3"/>
  <c r="Y84" i="3"/>
  <c r="X84" i="3"/>
  <c r="W84" i="3"/>
  <c r="V84" i="3"/>
  <c r="U84" i="3"/>
  <c r="T84" i="3"/>
  <c r="I84" i="3"/>
  <c r="H84" i="3"/>
  <c r="G84" i="3"/>
  <c r="F84" i="3"/>
  <c r="E84" i="3"/>
  <c r="D84" i="3"/>
  <c r="J84" i="3" s="1"/>
  <c r="BQ83" i="3"/>
  <c r="BO83" i="3"/>
  <c r="BH83" i="3"/>
  <c r="BG83" i="3"/>
  <c r="BE83" i="3"/>
  <c r="AP83" i="3"/>
  <c r="AN83" i="3"/>
  <c r="AM83" i="3"/>
  <c r="AH83" i="3"/>
  <c r="AG83" i="3"/>
  <c r="AE83" i="3"/>
  <c r="U83" i="3"/>
  <c r="G83" i="3"/>
  <c r="BS82" i="3"/>
  <c r="BS83" i="3" s="1"/>
  <c r="BR82" i="3"/>
  <c r="BR83" i="3" s="1"/>
  <c r="BQ82" i="3"/>
  <c r="BP82" i="3"/>
  <c r="BP83" i="3" s="1"/>
  <c r="BO82" i="3"/>
  <c r="BN82" i="3"/>
  <c r="BN83" i="3" s="1"/>
  <c r="BM82" i="3"/>
  <c r="BM83" i="3" s="1"/>
  <c r="BL82" i="3"/>
  <c r="BL83" i="3" s="1"/>
  <c r="BK82" i="3"/>
  <c r="BK83" i="3" s="1"/>
  <c r="BJ83" i="3" s="1"/>
  <c r="BJ82" i="3"/>
  <c r="BH82" i="3"/>
  <c r="BG82" i="3"/>
  <c r="BF82" i="3"/>
  <c r="BF83" i="3" s="1"/>
  <c r="BE82" i="3"/>
  <c r="BD82" i="3"/>
  <c r="BD83" i="3" s="1"/>
  <c r="BC82" i="3"/>
  <c r="BC83" i="3" s="1"/>
  <c r="BB82" i="3"/>
  <c r="BB83" i="3" s="1"/>
  <c r="AZ83" i="3" s="1"/>
  <c r="BA82" i="3"/>
  <c r="BA83" i="3" s="1"/>
  <c r="AZ82" i="3"/>
  <c r="AP82" i="3"/>
  <c r="AO82" i="3"/>
  <c r="AO83" i="3" s="1"/>
  <c r="AN82" i="3"/>
  <c r="AM82" i="3"/>
  <c r="AL82" i="3"/>
  <c r="AL83" i="3" s="1"/>
  <c r="AK82" i="3"/>
  <c r="AK83" i="3" s="1"/>
  <c r="AJ83" i="3" s="1"/>
  <c r="AJ82" i="3"/>
  <c r="AH82" i="3"/>
  <c r="AG82" i="3"/>
  <c r="AF82" i="3"/>
  <c r="AF83" i="3" s="1"/>
  <c r="AE82" i="3"/>
  <c r="AD82" i="3"/>
  <c r="AD83" i="3" s="1"/>
  <c r="AC82" i="3"/>
  <c r="AC83" i="3" s="1"/>
  <c r="AB82" i="3"/>
  <c r="Z82" i="3"/>
  <c r="Y82" i="3"/>
  <c r="X82" i="3"/>
  <c r="W82" i="3"/>
  <c r="W83" i="3" s="1"/>
  <c r="V82" i="3"/>
  <c r="V83" i="3" s="1"/>
  <c r="U82" i="3"/>
  <c r="T82" i="3"/>
  <c r="Y83" i="3" s="1"/>
  <c r="J82" i="3"/>
  <c r="J83" i="3" s="1"/>
  <c r="I82" i="3"/>
  <c r="H82" i="3"/>
  <c r="G82" i="3"/>
  <c r="F82" i="3"/>
  <c r="F83" i="3" s="1"/>
  <c r="E82" i="3"/>
  <c r="E83" i="3" s="1"/>
  <c r="D82" i="3"/>
  <c r="H83" i="3" s="1"/>
  <c r="BS81" i="3"/>
  <c r="BO81" i="3"/>
  <c r="BN81" i="3"/>
  <c r="BM81" i="3"/>
  <c r="BL81" i="3"/>
  <c r="BK81" i="3"/>
  <c r="BJ81" i="3"/>
  <c r="BR81" i="3" s="1"/>
  <c r="BF81" i="3"/>
  <c r="BE81" i="3"/>
  <c r="BD81" i="3"/>
  <c r="BC81" i="3"/>
  <c r="BB81" i="3"/>
  <c r="BA81" i="3"/>
  <c r="AZ81" i="3"/>
  <c r="BH81" i="3" s="1"/>
  <c r="AW81" i="3"/>
  <c r="AV81" i="3"/>
  <c r="AU81" i="3"/>
  <c r="AT81" i="3"/>
  <c r="AS81" i="3"/>
  <c r="AR81" i="3"/>
  <c r="AX81" i="3" s="1"/>
  <c r="AE81" i="3"/>
  <c r="AB81" i="3"/>
  <c r="W81" i="3"/>
  <c r="U81" i="3"/>
  <c r="T81" i="3"/>
  <c r="R81" i="3"/>
  <c r="L81" i="3"/>
  <c r="BS80" i="3"/>
  <c r="BN80" i="3"/>
  <c r="BL80" i="3"/>
  <c r="BK80" i="3"/>
  <c r="BJ80" i="3"/>
  <c r="BE80" i="3"/>
  <c r="BD80" i="3"/>
  <c r="BC80" i="3"/>
  <c r="BB80" i="3"/>
  <c r="BA80" i="3"/>
  <c r="AZ80" i="3"/>
  <c r="BH80" i="3" s="1"/>
  <c r="AV80" i="3"/>
  <c r="AU80" i="3"/>
  <c r="AT80" i="3"/>
  <c r="AS80" i="3"/>
  <c r="AR80" i="3"/>
  <c r="AE80" i="3"/>
  <c r="AC80" i="3"/>
  <c r="AB80" i="3"/>
  <c r="Z80" i="3"/>
  <c r="V80" i="3"/>
  <c r="U80" i="3"/>
  <c r="T80" i="3"/>
  <c r="R80" i="3"/>
  <c r="M80" i="3"/>
  <c r="L80" i="3"/>
  <c r="BR79" i="3"/>
  <c r="BQ79" i="3"/>
  <c r="BL79" i="3"/>
  <c r="BJ79" i="3"/>
  <c r="BC79" i="3"/>
  <c r="BB79" i="3"/>
  <c r="AZ79" i="3"/>
  <c r="AT79" i="3"/>
  <c r="AS79" i="3"/>
  <c r="AR79" i="3"/>
  <c r="AB79" i="3"/>
  <c r="Y79" i="3"/>
  <c r="U79" i="3"/>
  <c r="T79" i="3"/>
  <c r="R79" i="3"/>
  <c r="L79" i="3"/>
  <c r="BR78" i="3"/>
  <c r="BP78" i="3"/>
  <c r="BL78" i="3"/>
  <c r="BK78" i="3"/>
  <c r="AX78" i="3"/>
  <c r="AH78" i="3"/>
  <c r="Z78" i="3"/>
  <c r="X78" i="3"/>
  <c r="R78" i="3"/>
  <c r="Q78" i="3"/>
  <c r="O78" i="3"/>
  <c r="BS77" i="3"/>
  <c r="BS78" i="3" s="1"/>
  <c r="BR77" i="3"/>
  <c r="BQ77" i="3"/>
  <c r="BQ78" i="3" s="1"/>
  <c r="BP77" i="3"/>
  <c r="BO77" i="3"/>
  <c r="BO78" i="3" s="1"/>
  <c r="BN77" i="3"/>
  <c r="BN78" i="3" s="1"/>
  <c r="BM77" i="3"/>
  <c r="BM78" i="3" s="1"/>
  <c r="BL77" i="3"/>
  <c r="BK77" i="3"/>
  <c r="BJ77" i="3"/>
  <c r="BH77" i="3"/>
  <c r="BH78" i="3" s="1"/>
  <c r="BG77" i="3"/>
  <c r="BF77" i="3"/>
  <c r="BE77" i="3"/>
  <c r="BD77" i="3"/>
  <c r="BC77" i="3"/>
  <c r="BB77" i="3"/>
  <c r="BA77" i="3"/>
  <c r="AZ77" i="3"/>
  <c r="BA78" i="3" s="1"/>
  <c r="AX77" i="3"/>
  <c r="AW77" i="3"/>
  <c r="AW78" i="3" s="1"/>
  <c r="AV77" i="3"/>
  <c r="AV78" i="3" s="1"/>
  <c r="AU77" i="3"/>
  <c r="AU78" i="3" s="1"/>
  <c r="AT77" i="3"/>
  <c r="AS77" i="3"/>
  <c r="AS78" i="3" s="1"/>
  <c r="AR77" i="3"/>
  <c r="AT78" i="3" s="1"/>
  <c r="AH77" i="3"/>
  <c r="AG77" i="3"/>
  <c r="AF77" i="3"/>
  <c r="AF78" i="3" s="1"/>
  <c r="AE77" i="3"/>
  <c r="AD77" i="3"/>
  <c r="AC77" i="3"/>
  <c r="AB77" i="3"/>
  <c r="Z77" i="3"/>
  <c r="Y77" i="3"/>
  <c r="Y78" i="3" s="1"/>
  <c r="X77" i="3"/>
  <c r="W77" i="3"/>
  <c r="W78" i="3" s="1"/>
  <c r="V77" i="3"/>
  <c r="V78" i="3" s="1"/>
  <c r="U77" i="3"/>
  <c r="U78" i="3" s="1"/>
  <c r="T77" i="3"/>
  <c r="R77" i="3"/>
  <c r="Q77" i="3"/>
  <c r="P77" i="3"/>
  <c r="P78" i="3" s="1"/>
  <c r="O77" i="3"/>
  <c r="N77" i="3"/>
  <c r="N78" i="3" s="1"/>
  <c r="M77" i="3"/>
  <c r="M78" i="3" s="1"/>
  <c r="L77" i="3"/>
  <c r="BO76" i="3"/>
  <c r="BM76" i="3"/>
  <c r="BJ76" i="3"/>
  <c r="BR76" i="3" s="1"/>
  <c r="BG76" i="3"/>
  <c r="BF76" i="3"/>
  <c r="BD76" i="3"/>
  <c r="AZ76" i="3"/>
  <c r="AP76" i="3"/>
  <c r="AO76" i="3"/>
  <c r="AN76" i="3"/>
  <c r="AM76" i="3"/>
  <c r="AJ76" i="3"/>
  <c r="AH76" i="3"/>
  <c r="AG76" i="3"/>
  <c r="AF76" i="3"/>
  <c r="AE76" i="3"/>
  <c r="AD76" i="3"/>
  <c r="AC76" i="3"/>
  <c r="AB76" i="3"/>
  <c r="Z76" i="3"/>
  <c r="Y76" i="3"/>
  <c r="X76" i="3"/>
  <c r="W76" i="3"/>
  <c r="V76" i="3"/>
  <c r="U76" i="3"/>
  <c r="T76" i="3"/>
  <c r="I76" i="3"/>
  <c r="G76" i="3"/>
  <c r="E76" i="3"/>
  <c r="D76" i="3"/>
  <c r="BS75" i="3"/>
  <c r="BQ75" i="3"/>
  <c r="BP75" i="3"/>
  <c r="BO75" i="3"/>
  <c r="BN75" i="3"/>
  <c r="BM75" i="3"/>
  <c r="BL75" i="3"/>
  <c r="BK75" i="3"/>
  <c r="BJ75" i="3"/>
  <c r="BR75" i="3" s="1"/>
  <c r="BG75" i="3"/>
  <c r="AZ75" i="3"/>
  <c r="BH75" i="3" s="1"/>
  <c r="AP75" i="3"/>
  <c r="AO75" i="3"/>
  <c r="AN75" i="3"/>
  <c r="AM75" i="3"/>
  <c r="AL75" i="3"/>
  <c r="AK75" i="3"/>
  <c r="AJ75" i="3"/>
  <c r="AH75" i="3"/>
  <c r="AG75" i="3"/>
  <c r="AF75" i="3"/>
  <c r="AE75" i="3"/>
  <c r="AD75" i="3"/>
  <c r="AC75" i="3"/>
  <c r="AB75" i="3"/>
  <c r="Y75" i="3"/>
  <c r="X75" i="3"/>
  <c r="W75" i="3"/>
  <c r="V75" i="3"/>
  <c r="U75" i="3"/>
  <c r="T75" i="3"/>
  <c r="Z75" i="3" s="1"/>
  <c r="H75" i="3"/>
  <c r="D75" i="3"/>
  <c r="BS74" i="3"/>
  <c r="BP74" i="3"/>
  <c r="BO74" i="3"/>
  <c r="BN74" i="3"/>
  <c r="BM74" i="3"/>
  <c r="BL74" i="3"/>
  <c r="BK74" i="3"/>
  <c r="BJ74" i="3"/>
  <c r="BR74" i="3" s="1"/>
  <c r="BG74" i="3"/>
  <c r="BF74" i="3"/>
  <c r="BE74" i="3"/>
  <c r="BD74" i="3"/>
  <c r="BC74" i="3"/>
  <c r="BB74" i="3"/>
  <c r="BA74" i="3"/>
  <c r="AZ74" i="3"/>
  <c r="BH74" i="3" s="1"/>
  <c r="AP74" i="3"/>
  <c r="AO74" i="3"/>
  <c r="AN74" i="3"/>
  <c r="AM74" i="3"/>
  <c r="AL74" i="3"/>
  <c r="AK74" i="3"/>
  <c r="AJ74" i="3"/>
  <c r="AG74" i="3"/>
  <c r="AF74" i="3"/>
  <c r="AE74" i="3"/>
  <c r="AC74" i="3"/>
  <c r="AB74" i="3"/>
  <c r="AH74" i="3" s="1"/>
  <c r="X74" i="3"/>
  <c r="W74" i="3"/>
  <c r="U74" i="3"/>
  <c r="T74" i="3"/>
  <c r="G74" i="3"/>
  <c r="E74" i="3"/>
  <c r="D74" i="3"/>
  <c r="BS73" i="3"/>
  <c r="BR73" i="3"/>
  <c r="BF73" i="3"/>
  <c r="BD73" i="3"/>
  <c r="BB73" i="3"/>
  <c r="AF73" i="3"/>
  <c r="AD73" i="3"/>
  <c r="AC73" i="3"/>
  <c r="Z73" i="3"/>
  <c r="F73" i="3"/>
  <c r="BS72" i="3"/>
  <c r="BR72" i="3"/>
  <c r="BQ72" i="3"/>
  <c r="BP72" i="3"/>
  <c r="BO72" i="3"/>
  <c r="BN72" i="3"/>
  <c r="BN73" i="3" s="1"/>
  <c r="BM72" i="3"/>
  <c r="BM73" i="3" s="1"/>
  <c r="BL72" i="3"/>
  <c r="BK72" i="3"/>
  <c r="BJ72" i="3"/>
  <c r="BO73" i="3" s="1"/>
  <c r="BH72" i="3"/>
  <c r="BG72" i="3"/>
  <c r="BG73" i="3" s="1"/>
  <c r="BF72" i="3"/>
  <c r="BE72" i="3"/>
  <c r="BE73" i="3" s="1"/>
  <c r="BD72" i="3"/>
  <c r="BC72" i="3"/>
  <c r="BC73" i="3" s="1"/>
  <c r="BB72" i="3"/>
  <c r="BA72" i="3"/>
  <c r="BA73" i="3" s="1"/>
  <c r="AZ72" i="3"/>
  <c r="AP72" i="3"/>
  <c r="AO72" i="3"/>
  <c r="AN72" i="3"/>
  <c r="AN73" i="3" s="1"/>
  <c r="AM72" i="3"/>
  <c r="AM73" i="3" s="1"/>
  <c r="AL72" i="3"/>
  <c r="AL73" i="3" s="1"/>
  <c r="AK72" i="3"/>
  <c r="AJ72" i="3"/>
  <c r="AO73" i="3" s="1"/>
  <c r="AH72" i="3"/>
  <c r="AH73" i="3" s="1"/>
  <c r="AG72" i="3"/>
  <c r="AG73" i="3" s="1"/>
  <c r="AF72" i="3"/>
  <c r="AE72" i="3"/>
  <c r="AE73" i="3" s="1"/>
  <c r="AD72" i="3"/>
  <c r="AC72" i="3"/>
  <c r="AB72" i="3"/>
  <c r="Z72" i="3"/>
  <c r="Y72" i="3"/>
  <c r="X72" i="3"/>
  <c r="W72" i="3"/>
  <c r="V72" i="3"/>
  <c r="V73" i="3" s="1"/>
  <c r="U72" i="3"/>
  <c r="U73" i="3" s="1"/>
  <c r="T72" i="3"/>
  <c r="W73" i="3" s="1"/>
  <c r="J72" i="3"/>
  <c r="I72" i="3"/>
  <c r="I73" i="3" s="1"/>
  <c r="H72" i="3"/>
  <c r="G72" i="3"/>
  <c r="F72" i="3"/>
  <c r="E72" i="3"/>
  <c r="E73" i="3" s="1"/>
  <c r="D72" i="3"/>
  <c r="J73" i="3" s="1"/>
  <c r="BJ71" i="3"/>
  <c r="BG71" i="3"/>
  <c r="BD71" i="3"/>
  <c r="BC71" i="3"/>
  <c r="BB71" i="3"/>
  <c r="BA71" i="3"/>
  <c r="AZ71" i="3"/>
  <c r="AT71" i="3"/>
  <c r="AS71" i="3"/>
  <c r="AR71" i="3"/>
  <c r="AW71" i="3" s="1"/>
  <c r="AH71" i="3"/>
  <c r="AG71" i="3"/>
  <c r="AD71" i="3"/>
  <c r="AB71" i="3"/>
  <c r="Y71" i="3"/>
  <c r="T71" i="3"/>
  <c r="Z71" i="3" s="1"/>
  <c r="L71" i="3"/>
  <c r="BR70" i="3"/>
  <c r="BQ70" i="3"/>
  <c r="BP70" i="3"/>
  <c r="BO70" i="3"/>
  <c r="BN70" i="3"/>
  <c r="BL70" i="3"/>
  <c r="BK70" i="3"/>
  <c r="BJ70" i="3"/>
  <c r="BM70" i="3" s="1"/>
  <c r="BH70" i="3"/>
  <c r="BG70" i="3"/>
  <c r="BF70" i="3"/>
  <c r="BE70" i="3"/>
  <c r="BC70" i="3"/>
  <c r="BB70" i="3"/>
  <c r="BA70" i="3"/>
  <c r="AZ70" i="3"/>
  <c r="BD70" i="3" s="1"/>
  <c r="AX70" i="3"/>
  <c r="AV70" i="3"/>
  <c r="AT70" i="3"/>
  <c r="AS70" i="3"/>
  <c r="AR70" i="3"/>
  <c r="AC70" i="3"/>
  <c r="AB70" i="3"/>
  <c r="AH70" i="3" s="1"/>
  <c r="Z70" i="3"/>
  <c r="Y70" i="3"/>
  <c r="X70" i="3"/>
  <c r="V70" i="3"/>
  <c r="T70" i="3"/>
  <c r="U70" i="3" s="1"/>
  <c r="R70" i="3"/>
  <c r="Q70" i="3"/>
  <c r="P70" i="3"/>
  <c r="O70" i="3"/>
  <c r="N70" i="3"/>
  <c r="M70" i="3"/>
  <c r="L70" i="3"/>
  <c r="BP69" i="3"/>
  <c r="BO69" i="3"/>
  <c r="BN69" i="3"/>
  <c r="BL69" i="3"/>
  <c r="BK69" i="3"/>
  <c r="BJ69" i="3"/>
  <c r="BR69" i="3" s="1"/>
  <c r="BF69" i="3"/>
  <c r="BE69" i="3"/>
  <c r="BC69" i="3"/>
  <c r="BB69" i="3"/>
  <c r="BA69" i="3"/>
  <c r="AZ69" i="3"/>
  <c r="BD69" i="3" s="1"/>
  <c r="AV69" i="3"/>
  <c r="AR69" i="3"/>
  <c r="AU69" i="3" s="1"/>
  <c r="AC69" i="3"/>
  <c r="AB69" i="3"/>
  <c r="AD69" i="3" s="1"/>
  <c r="Z69" i="3"/>
  <c r="Y69" i="3"/>
  <c r="X69" i="3"/>
  <c r="W69" i="3"/>
  <c r="V69" i="3"/>
  <c r="T69" i="3"/>
  <c r="U69" i="3" s="1"/>
  <c r="R69" i="3"/>
  <c r="Q69" i="3"/>
  <c r="P69" i="3"/>
  <c r="O69" i="3"/>
  <c r="N69" i="3"/>
  <c r="M69" i="3"/>
  <c r="L69" i="3"/>
  <c r="BR68" i="3"/>
  <c r="BO68" i="3"/>
  <c r="BH68" i="3"/>
  <c r="AX68" i="3"/>
  <c r="AW68" i="3"/>
  <c r="AU68" i="3"/>
  <c r="AF68" i="3"/>
  <c r="AE68" i="3"/>
  <c r="AD68" i="3"/>
  <c r="R68" i="3"/>
  <c r="Q68" i="3"/>
  <c r="BS67" i="3"/>
  <c r="BR67" i="3"/>
  <c r="BQ67" i="3"/>
  <c r="BQ68" i="3" s="1"/>
  <c r="BP67" i="3"/>
  <c r="BP68" i="3" s="1"/>
  <c r="BO67" i="3"/>
  <c r="BN67" i="3"/>
  <c r="BM67" i="3"/>
  <c r="BL67" i="3"/>
  <c r="BL68" i="3" s="1"/>
  <c r="BK67" i="3"/>
  <c r="BJ67" i="3"/>
  <c r="BN68" i="3" s="1"/>
  <c r="BH67" i="3"/>
  <c r="BG67" i="3"/>
  <c r="BF67" i="3"/>
  <c r="BE67" i="3"/>
  <c r="BD67" i="3"/>
  <c r="BC67" i="3"/>
  <c r="BC68" i="3" s="1"/>
  <c r="BB67" i="3"/>
  <c r="BA67" i="3"/>
  <c r="BA68" i="3" s="1"/>
  <c r="AZ67" i="3"/>
  <c r="BG68" i="3" s="1"/>
  <c r="AX67" i="3"/>
  <c r="AW67" i="3"/>
  <c r="AV67" i="3"/>
  <c r="AU67" i="3"/>
  <c r="AT67" i="3"/>
  <c r="AT68" i="3" s="1"/>
  <c r="AS67" i="3"/>
  <c r="AR67" i="3"/>
  <c r="AV68" i="3" s="1"/>
  <c r="AH67" i="3"/>
  <c r="AH68" i="3" s="1"/>
  <c r="AG67" i="3"/>
  <c r="AG68" i="3" s="1"/>
  <c r="AF67" i="3"/>
  <c r="AE67" i="3"/>
  <c r="AD67" i="3"/>
  <c r="AC67" i="3"/>
  <c r="AC68" i="3" s="1"/>
  <c r="AB67" i="3"/>
  <c r="Z67" i="3"/>
  <c r="Z68" i="3" s="1"/>
  <c r="Y67" i="3"/>
  <c r="X67" i="3"/>
  <c r="X68" i="3" s="1"/>
  <c r="W67" i="3"/>
  <c r="V67" i="3"/>
  <c r="U67" i="3"/>
  <c r="T67" i="3"/>
  <c r="U68" i="3" s="1"/>
  <c r="R67" i="3"/>
  <c r="Q67" i="3"/>
  <c r="P67" i="3"/>
  <c r="P68" i="3" s="1"/>
  <c r="O67" i="3"/>
  <c r="O68" i="3" s="1"/>
  <c r="N67" i="3"/>
  <c r="N68" i="3" s="1"/>
  <c r="M67" i="3"/>
  <c r="M68" i="3" s="1"/>
  <c r="L68" i="3" s="1"/>
  <c r="L67" i="3"/>
  <c r="BS66" i="3"/>
  <c r="BQ66" i="3"/>
  <c r="BP66" i="3"/>
  <c r="BO66" i="3"/>
  <c r="BN66" i="3"/>
  <c r="BM66" i="3"/>
  <c r="BL66" i="3"/>
  <c r="BK66" i="3"/>
  <c r="BJ66" i="3"/>
  <c r="BR66" i="3" s="1"/>
  <c r="AZ66" i="3"/>
  <c r="AP66" i="3"/>
  <c r="AO66" i="3"/>
  <c r="AN66" i="3"/>
  <c r="AM66" i="3"/>
  <c r="AL66" i="3"/>
  <c r="AK66" i="3"/>
  <c r="AJ66" i="3"/>
  <c r="AH66" i="3"/>
  <c r="AG66" i="3"/>
  <c r="AF66" i="3"/>
  <c r="AE66" i="3"/>
  <c r="AD66" i="3"/>
  <c r="AC66" i="3"/>
  <c r="AB66" i="3"/>
  <c r="X66" i="3"/>
  <c r="W66" i="3"/>
  <c r="U66" i="3"/>
  <c r="T66" i="3"/>
  <c r="Z66" i="3" s="1"/>
  <c r="F66" i="3"/>
  <c r="E66" i="3"/>
  <c r="D66" i="3"/>
  <c r="I66" i="3" s="1"/>
  <c r="BS65" i="3"/>
  <c r="BN65" i="3"/>
  <c r="BM65" i="3"/>
  <c r="BK65" i="3"/>
  <c r="BJ65" i="3"/>
  <c r="BL65" i="3" s="1"/>
  <c r="BE65" i="3"/>
  <c r="BD65" i="3"/>
  <c r="BC65" i="3"/>
  <c r="BB65" i="3"/>
  <c r="BA65" i="3"/>
  <c r="AZ65" i="3"/>
  <c r="BH65" i="3" s="1"/>
  <c r="AN65" i="3"/>
  <c r="AM65" i="3"/>
  <c r="AK65" i="3"/>
  <c r="AJ65" i="3"/>
  <c r="AL65" i="3" s="1"/>
  <c r="AE65" i="3"/>
  <c r="AD65" i="3"/>
  <c r="AB65" i="3"/>
  <c r="Z65" i="3"/>
  <c r="V65" i="3"/>
  <c r="U65" i="3"/>
  <c r="T65" i="3"/>
  <c r="Y65" i="3" s="1"/>
  <c r="E65" i="3"/>
  <c r="D65" i="3"/>
  <c r="BR64" i="3"/>
  <c r="BM64" i="3"/>
  <c r="BL64" i="3"/>
  <c r="BJ64" i="3"/>
  <c r="BD64" i="3"/>
  <c r="BC64" i="3"/>
  <c r="BA64" i="3"/>
  <c r="AZ64" i="3"/>
  <c r="BB64" i="3" s="1"/>
  <c r="AJ64" i="3"/>
  <c r="AH64" i="3"/>
  <c r="AD64" i="3"/>
  <c r="AC64" i="3"/>
  <c r="AB64" i="3"/>
  <c r="AG64" i="3" s="1"/>
  <c r="Z64" i="3"/>
  <c r="T64" i="3"/>
  <c r="I64" i="3"/>
  <c r="D64" i="3"/>
  <c r="BQ63" i="3"/>
  <c r="BH63" i="3"/>
  <c r="BC63" i="3"/>
  <c r="Z63" i="3"/>
  <c r="I63" i="3"/>
  <c r="BS62" i="3"/>
  <c r="BS63" i="3" s="1"/>
  <c r="BR62" i="3"/>
  <c r="BQ62" i="3"/>
  <c r="BP62" i="3"/>
  <c r="BP63" i="3" s="1"/>
  <c r="BO62" i="3"/>
  <c r="BN62" i="3"/>
  <c r="BN63" i="3" s="1"/>
  <c r="BM62" i="3"/>
  <c r="BL62" i="3"/>
  <c r="BK62" i="3"/>
  <c r="BK63" i="3" s="1"/>
  <c r="BJ62" i="3"/>
  <c r="BL63" i="3" s="1"/>
  <c r="BH62" i="3"/>
  <c r="BG62" i="3"/>
  <c r="BG63" i="3" s="1"/>
  <c r="BF62" i="3"/>
  <c r="BE62" i="3"/>
  <c r="BE63" i="3" s="1"/>
  <c r="BD62" i="3"/>
  <c r="BC62" i="3"/>
  <c r="BB62" i="3"/>
  <c r="BB63" i="3" s="1"/>
  <c r="BA62" i="3"/>
  <c r="AZ62" i="3"/>
  <c r="AP62" i="3"/>
  <c r="AP63" i="3" s="1"/>
  <c r="AO62" i="3"/>
  <c r="AN62" i="3"/>
  <c r="AN63" i="3" s="1"/>
  <c r="AM62" i="3"/>
  <c r="AL62" i="3"/>
  <c r="AK62" i="3"/>
  <c r="AK63" i="3" s="1"/>
  <c r="AJ62" i="3"/>
  <c r="AL63" i="3" s="1"/>
  <c r="AH62" i="3"/>
  <c r="AH63" i="3" s="1"/>
  <c r="AG62" i="3"/>
  <c r="AG63" i="3" s="1"/>
  <c r="AF62" i="3"/>
  <c r="AE62" i="3"/>
  <c r="AE63" i="3" s="1"/>
  <c r="AD62" i="3"/>
  <c r="AC62" i="3"/>
  <c r="AB62" i="3"/>
  <c r="AC63" i="3" s="1"/>
  <c r="Z62" i="3"/>
  <c r="Y62" i="3"/>
  <c r="Y63" i="3" s="1"/>
  <c r="X62" i="3"/>
  <c r="X63" i="3" s="1"/>
  <c r="W62" i="3"/>
  <c r="W63" i="3" s="1"/>
  <c r="V62" i="3"/>
  <c r="V63" i="3" s="1"/>
  <c r="U62" i="3"/>
  <c r="U63" i="3" s="1"/>
  <c r="T62" i="3"/>
  <c r="J62" i="3"/>
  <c r="J63" i="3" s="1"/>
  <c r="I62" i="3"/>
  <c r="H62" i="3"/>
  <c r="H63" i="3" s="1"/>
  <c r="G62" i="3"/>
  <c r="G63" i="3" s="1"/>
  <c r="F62" i="3"/>
  <c r="F63" i="3" s="1"/>
  <c r="E62" i="3"/>
  <c r="E63" i="3" s="1"/>
  <c r="D62" i="3"/>
  <c r="BR61" i="3"/>
  <c r="BQ61" i="3"/>
  <c r="BP61" i="3"/>
  <c r="BO61" i="3"/>
  <c r="BN61" i="3"/>
  <c r="BJ61" i="3"/>
  <c r="BH61" i="3"/>
  <c r="BF61" i="3"/>
  <c r="BE61" i="3"/>
  <c r="AZ61" i="3"/>
  <c r="AX61" i="3"/>
  <c r="AV61" i="3"/>
  <c r="AR61" i="3"/>
  <c r="AH61" i="3"/>
  <c r="AG61" i="3"/>
  <c r="AF61" i="3"/>
  <c r="AE61" i="3"/>
  <c r="AD61" i="3"/>
  <c r="AC61" i="3"/>
  <c r="AB61" i="3"/>
  <c r="Z61" i="3"/>
  <c r="Y61" i="3"/>
  <c r="X61" i="3"/>
  <c r="W61" i="3"/>
  <c r="V61" i="3"/>
  <c r="U61" i="3"/>
  <c r="T61" i="3"/>
  <c r="Q61" i="3"/>
  <c r="P61" i="3"/>
  <c r="O61" i="3"/>
  <c r="N61" i="3"/>
  <c r="M61" i="3"/>
  <c r="L61" i="3"/>
  <c r="R61" i="3" s="1"/>
  <c r="BS60" i="3"/>
  <c r="BQ60" i="3"/>
  <c r="BP60" i="3"/>
  <c r="BO60" i="3"/>
  <c r="BN60" i="3"/>
  <c r="BM60" i="3"/>
  <c r="BL60" i="3"/>
  <c r="BK60" i="3"/>
  <c r="BJ60" i="3"/>
  <c r="BR60" i="3" s="1"/>
  <c r="BG60" i="3"/>
  <c r="BE60" i="3"/>
  <c r="BD60" i="3"/>
  <c r="AZ60" i="3"/>
  <c r="AX60" i="3"/>
  <c r="AW60" i="3"/>
  <c r="AV60" i="3"/>
  <c r="AU60" i="3"/>
  <c r="AT60" i="3"/>
  <c r="AS60" i="3"/>
  <c r="AR60" i="3"/>
  <c r="AH60" i="3"/>
  <c r="AG60" i="3"/>
  <c r="AF60" i="3"/>
  <c r="AE60" i="3"/>
  <c r="AD60" i="3"/>
  <c r="AC60" i="3"/>
  <c r="AB60" i="3"/>
  <c r="Y60" i="3"/>
  <c r="X60" i="3"/>
  <c r="W60" i="3"/>
  <c r="V60" i="3"/>
  <c r="U60" i="3"/>
  <c r="T60" i="3"/>
  <c r="Z60" i="3" s="1"/>
  <c r="O60" i="3"/>
  <c r="N60" i="3"/>
  <c r="L60" i="3"/>
  <c r="BS59" i="3"/>
  <c r="BP59" i="3"/>
  <c r="BO59" i="3"/>
  <c r="BN59" i="3"/>
  <c r="BM59" i="3"/>
  <c r="BL59" i="3"/>
  <c r="BK59" i="3"/>
  <c r="BJ59" i="3"/>
  <c r="BR59" i="3" s="1"/>
  <c r="BG59" i="3"/>
  <c r="BF59" i="3"/>
  <c r="BE59" i="3"/>
  <c r="BD59" i="3"/>
  <c r="BC59" i="3"/>
  <c r="BB59" i="3"/>
  <c r="BA59" i="3"/>
  <c r="AZ59" i="3"/>
  <c r="BH59" i="3" s="1"/>
  <c r="AX59" i="3"/>
  <c r="AW59" i="3"/>
  <c r="AV59" i="3"/>
  <c r="AU59" i="3"/>
  <c r="AT59" i="3"/>
  <c r="AS59" i="3"/>
  <c r="AR59" i="3"/>
  <c r="AG59" i="3"/>
  <c r="AF59" i="3"/>
  <c r="AE59" i="3"/>
  <c r="AD59" i="3"/>
  <c r="AC59" i="3"/>
  <c r="AB59" i="3"/>
  <c r="AH59" i="3" s="1"/>
  <c r="X59" i="3"/>
  <c r="W59" i="3"/>
  <c r="V59" i="3"/>
  <c r="U59" i="3"/>
  <c r="T59" i="3"/>
  <c r="O59" i="3"/>
  <c r="M59" i="3"/>
  <c r="L59" i="3"/>
  <c r="BF58" i="3"/>
  <c r="BD58" i="3"/>
  <c r="BB58" i="3"/>
  <c r="AF58" i="3"/>
  <c r="AD58" i="3"/>
  <c r="V58" i="3"/>
  <c r="R58" i="3"/>
  <c r="N58" i="3"/>
  <c r="BS57" i="3"/>
  <c r="BR57" i="3"/>
  <c r="BQ57" i="3"/>
  <c r="BP57" i="3"/>
  <c r="BO57" i="3"/>
  <c r="BN57" i="3"/>
  <c r="BN58" i="3" s="1"/>
  <c r="BM57" i="3"/>
  <c r="BM58" i="3" s="1"/>
  <c r="BL57" i="3"/>
  <c r="BL58" i="3" s="1"/>
  <c r="BK57" i="3"/>
  <c r="BK58" i="3" s="1"/>
  <c r="BJ57" i="3"/>
  <c r="BH57" i="3"/>
  <c r="BH58" i="3" s="1"/>
  <c r="BG57" i="3"/>
  <c r="BG58" i="3" s="1"/>
  <c r="BF57" i="3"/>
  <c r="BE57" i="3"/>
  <c r="BE58" i="3" s="1"/>
  <c r="BD57" i="3"/>
  <c r="BC57" i="3"/>
  <c r="BC58" i="3" s="1"/>
  <c r="BB57" i="3"/>
  <c r="BA57" i="3"/>
  <c r="BA58" i="3" s="1"/>
  <c r="AZ57" i="3"/>
  <c r="AX57" i="3"/>
  <c r="AW57" i="3"/>
  <c r="AV57" i="3"/>
  <c r="AV58" i="3" s="1"/>
  <c r="AU57" i="3"/>
  <c r="AT57" i="3"/>
  <c r="AT58" i="3" s="1"/>
  <c r="AS57" i="3"/>
  <c r="AR57" i="3"/>
  <c r="AH57" i="3"/>
  <c r="AH58" i="3" s="1"/>
  <c r="AG57" i="3"/>
  <c r="AG58" i="3" s="1"/>
  <c r="AF57" i="3"/>
  <c r="AE57" i="3"/>
  <c r="AE58" i="3" s="1"/>
  <c r="AD57" i="3"/>
  <c r="AC57" i="3"/>
  <c r="AC58" i="3" s="1"/>
  <c r="AB58" i="3" s="1"/>
  <c r="AB57" i="3"/>
  <c r="Z57" i="3"/>
  <c r="Y57" i="3"/>
  <c r="X57" i="3"/>
  <c r="W57" i="3"/>
  <c r="V57" i="3"/>
  <c r="U57" i="3"/>
  <c r="T57" i="3"/>
  <c r="R57" i="3"/>
  <c r="Q57" i="3"/>
  <c r="Q58" i="3" s="1"/>
  <c r="P57" i="3"/>
  <c r="P58" i="3" s="1"/>
  <c r="O57" i="3"/>
  <c r="O58" i="3" s="1"/>
  <c r="N57" i="3"/>
  <c r="M57" i="3"/>
  <c r="M58" i="3" s="1"/>
  <c r="L58" i="3" s="1"/>
  <c r="L57" i="3"/>
  <c r="BS56" i="3"/>
  <c r="BQ56" i="3"/>
  <c r="BJ56" i="3"/>
  <c r="BD56" i="3"/>
  <c r="BB56" i="3"/>
  <c r="BA56" i="3"/>
  <c r="AZ56" i="3"/>
  <c r="AJ56" i="3"/>
  <c r="AD56" i="3"/>
  <c r="AC56" i="3"/>
  <c r="AB56" i="3"/>
  <c r="T56" i="3"/>
  <c r="I56" i="3"/>
  <c r="H56" i="3"/>
  <c r="D56" i="3"/>
  <c r="BR55" i="3"/>
  <c r="BP55" i="3"/>
  <c r="BK55" i="3"/>
  <c r="BJ55" i="3"/>
  <c r="BS55" i="3" s="1"/>
  <c r="BH55" i="3"/>
  <c r="BG55" i="3"/>
  <c r="BC55" i="3"/>
  <c r="BA55" i="3"/>
  <c r="AZ55" i="3"/>
  <c r="AP55" i="3"/>
  <c r="AL55" i="3"/>
  <c r="AJ55" i="3"/>
  <c r="AH55" i="3"/>
  <c r="AC55" i="3"/>
  <c r="AB55" i="3"/>
  <c r="Z55" i="3"/>
  <c r="Y55" i="3"/>
  <c r="T55" i="3"/>
  <c r="J55" i="3"/>
  <c r="I55" i="3"/>
  <c r="H55" i="3"/>
  <c r="G55" i="3"/>
  <c r="F55" i="3"/>
  <c r="E55" i="3"/>
  <c r="D55" i="3"/>
  <c r="BR54" i="3"/>
  <c r="BP54" i="3"/>
  <c r="BK54" i="3"/>
  <c r="BJ54" i="3"/>
  <c r="BS54" i="3" s="1"/>
  <c r="BH54" i="3"/>
  <c r="BG54" i="3"/>
  <c r="BF54" i="3"/>
  <c r="BA54" i="3"/>
  <c r="AZ54" i="3"/>
  <c r="AP54" i="3"/>
  <c r="AO54" i="3"/>
  <c r="AJ54" i="3"/>
  <c r="AH54" i="3"/>
  <c r="AF54" i="3"/>
  <c r="AB54" i="3"/>
  <c r="Z54" i="3"/>
  <c r="Y54" i="3"/>
  <c r="X54" i="3"/>
  <c r="W54" i="3"/>
  <c r="V54" i="3"/>
  <c r="U54" i="3"/>
  <c r="T54" i="3"/>
  <c r="J54" i="3"/>
  <c r="I54" i="3"/>
  <c r="H54" i="3"/>
  <c r="G54" i="3"/>
  <c r="F54" i="3"/>
  <c r="E54" i="3"/>
  <c r="D54" i="3"/>
  <c r="BR53" i="3"/>
  <c r="BP53" i="3"/>
  <c r="AP53" i="3"/>
  <c r="AN53" i="3"/>
  <c r="Z53" i="3"/>
  <c r="X53" i="3"/>
  <c r="V53" i="3"/>
  <c r="BS52" i="3"/>
  <c r="BS53" i="3" s="1"/>
  <c r="BR52" i="3"/>
  <c r="BQ52" i="3"/>
  <c r="BQ53" i="3" s="1"/>
  <c r="BP52" i="3"/>
  <c r="BO52" i="3"/>
  <c r="BO53" i="3" s="1"/>
  <c r="BN52" i="3"/>
  <c r="BN53" i="3" s="1"/>
  <c r="BM52" i="3"/>
  <c r="BM53" i="3" s="1"/>
  <c r="BL52" i="3"/>
  <c r="BL53" i="3" s="1"/>
  <c r="BK52" i="3"/>
  <c r="BK53" i="3" s="1"/>
  <c r="BJ52" i="3"/>
  <c r="BH52" i="3"/>
  <c r="BH53" i="3" s="1"/>
  <c r="BG52" i="3"/>
  <c r="BF52" i="3"/>
  <c r="BF53" i="3" s="1"/>
  <c r="BE52" i="3"/>
  <c r="BD52" i="3"/>
  <c r="BC52" i="3"/>
  <c r="BB52" i="3"/>
  <c r="BA52" i="3"/>
  <c r="AZ52" i="3"/>
  <c r="BA53" i="3" s="1"/>
  <c r="AP52" i="3"/>
  <c r="AO52" i="3"/>
  <c r="AO53" i="3" s="1"/>
  <c r="AN52" i="3"/>
  <c r="AM52" i="3"/>
  <c r="AM53" i="3" s="1"/>
  <c r="AL52" i="3"/>
  <c r="AL53" i="3" s="1"/>
  <c r="AK52" i="3"/>
  <c r="AK53" i="3" s="1"/>
  <c r="AJ52" i="3"/>
  <c r="AH52" i="3"/>
  <c r="AH53" i="3" s="1"/>
  <c r="AG52" i="3"/>
  <c r="AG53" i="3" s="1"/>
  <c r="AF52" i="3"/>
  <c r="AF53" i="3" s="1"/>
  <c r="AE52" i="3"/>
  <c r="AE53" i="3" s="1"/>
  <c r="AD52" i="3"/>
  <c r="AD53" i="3" s="1"/>
  <c r="AC52" i="3"/>
  <c r="AC53" i="3" s="1"/>
  <c r="AB52" i="3"/>
  <c r="Z52" i="3"/>
  <c r="Y52" i="3"/>
  <c r="Y53" i="3" s="1"/>
  <c r="X52" i="3"/>
  <c r="W52" i="3"/>
  <c r="W53" i="3" s="1"/>
  <c r="V52" i="3"/>
  <c r="U52" i="3"/>
  <c r="U53" i="3" s="1"/>
  <c r="T52" i="3"/>
  <c r="J52" i="3"/>
  <c r="J53" i="3" s="1"/>
  <c r="I52" i="3"/>
  <c r="H52" i="3"/>
  <c r="H53" i="3" s="1"/>
  <c r="G52" i="3"/>
  <c r="F52" i="3"/>
  <c r="F53" i="3" s="1"/>
  <c r="E52" i="3"/>
  <c r="E53" i="3" s="1"/>
  <c r="D52" i="3"/>
  <c r="I53" i="3" s="1"/>
  <c r="BS51" i="3"/>
  <c r="BP51" i="3"/>
  <c r="BO51" i="3"/>
  <c r="BN51" i="3"/>
  <c r="BM51" i="3"/>
  <c r="BL51" i="3"/>
  <c r="BK51" i="3"/>
  <c r="BJ51" i="3"/>
  <c r="BR51" i="3" s="1"/>
  <c r="BG51" i="3"/>
  <c r="BF51" i="3"/>
  <c r="BE51" i="3"/>
  <c r="BD51" i="3"/>
  <c r="BC51" i="3"/>
  <c r="BB51" i="3"/>
  <c r="BA51" i="3"/>
  <c r="AZ51" i="3"/>
  <c r="BH51" i="3" s="1"/>
  <c r="AX51" i="3"/>
  <c r="AW51" i="3"/>
  <c r="AV51" i="3"/>
  <c r="AU51" i="3"/>
  <c r="AT51" i="3"/>
  <c r="AS51" i="3"/>
  <c r="AR51" i="3"/>
  <c r="AG51" i="3"/>
  <c r="AF51" i="3"/>
  <c r="AE51" i="3"/>
  <c r="AD51" i="3"/>
  <c r="AC51" i="3"/>
  <c r="AB51" i="3"/>
  <c r="AH51" i="3" s="1"/>
  <c r="X51" i="3"/>
  <c r="T51" i="3"/>
  <c r="N51" i="3"/>
  <c r="L51" i="3"/>
  <c r="BS50" i="3"/>
  <c r="BO50" i="3"/>
  <c r="BN50" i="3"/>
  <c r="BM50" i="3"/>
  <c r="BL50" i="3"/>
  <c r="BK50" i="3"/>
  <c r="BJ50" i="3"/>
  <c r="BR50" i="3" s="1"/>
  <c r="BF50" i="3"/>
  <c r="BE50" i="3"/>
  <c r="BD50" i="3"/>
  <c r="BC50" i="3"/>
  <c r="BB50" i="3"/>
  <c r="BA50" i="3"/>
  <c r="AZ50" i="3"/>
  <c r="BH50" i="3" s="1"/>
  <c r="AW50" i="3"/>
  <c r="AV50" i="3"/>
  <c r="AU50" i="3"/>
  <c r="AT50" i="3"/>
  <c r="AS50" i="3"/>
  <c r="AR50" i="3"/>
  <c r="AX50" i="3" s="1"/>
  <c r="AE50" i="3"/>
  <c r="AC50" i="3"/>
  <c r="AB50" i="3"/>
  <c r="W50" i="3"/>
  <c r="V50" i="3"/>
  <c r="U50" i="3"/>
  <c r="T50" i="3"/>
  <c r="R50" i="3"/>
  <c r="M50" i="3"/>
  <c r="L50" i="3"/>
  <c r="BJ49" i="3"/>
  <c r="BE49" i="3"/>
  <c r="BD49" i="3"/>
  <c r="BC49" i="3"/>
  <c r="BB49" i="3"/>
  <c r="BA49" i="3"/>
  <c r="AZ49" i="3"/>
  <c r="BH49" i="3" s="1"/>
  <c r="AU49" i="3"/>
  <c r="AT49" i="3"/>
  <c r="AS49" i="3"/>
  <c r="AR49" i="3"/>
  <c r="AE49" i="3"/>
  <c r="AC49" i="3"/>
  <c r="AB49" i="3"/>
  <c r="Z49" i="3"/>
  <c r="V49" i="3"/>
  <c r="U49" i="3"/>
  <c r="T49" i="3"/>
  <c r="R49" i="3"/>
  <c r="M49" i="3"/>
  <c r="L49" i="3"/>
  <c r="BS48" i="3"/>
  <c r="BD48" i="3"/>
  <c r="BB48" i="3"/>
  <c r="AH48" i="3"/>
  <c r="AD48" i="3"/>
  <c r="R48" i="3"/>
  <c r="P48" i="3"/>
  <c r="L48" i="3"/>
  <c r="BS47" i="3"/>
  <c r="BR47" i="3"/>
  <c r="BQ47" i="3"/>
  <c r="BP47" i="3"/>
  <c r="BP48" i="3" s="1"/>
  <c r="BO47" i="3"/>
  <c r="BN47" i="3"/>
  <c r="BM47" i="3"/>
  <c r="BL47" i="3"/>
  <c r="BL48" i="3" s="1"/>
  <c r="BK47" i="3"/>
  <c r="BK48" i="3" s="1"/>
  <c r="BJ47" i="3"/>
  <c r="BH47" i="3"/>
  <c r="BH48" i="3" s="1"/>
  <c r="BG47" i="3"/>
  <c r="BG48" i="3" s="1"/>
  <c r="BF47" i="3"/>
  <c r="BF48" i="3" s="1"/>
  <c r="BE47" i="3"/>
  <c r="BE48" i="3" s="1"/>
  <c r="BD47" i="3"/>
  <c r="BC47" i="3"/>
  <c r="BC48" i="3" s="1"/>
  <c r="AZ48" i="3" s="1"/>
  <c r="BB47" i="3"/>
  <c r="BA47" i="3"/>
  <c r="BA48" i="3" s="1"/>
  <c r="AZ47" i="3"/>
  <c r="AX47" i="3"/>
  <c r="AX48" i="3" s="1"/>
  <c r="AW47" i="3"/>
  <c r="AV47" i="3"/>
  <c r="AU47" i="3"/>
  <c r="AT47" i="3"/>
  <c r="AT48" i="3" s="1"/>
  <c r="AS47" i="3"/>
  <c r="AR47" i="3"/>
  <c r="AH47" i="3"/>
  <c r="AG47" i="3"/>
  <c r="AG48" i="3" s="1"/>
  <c r="AF47" i="3"/>
  <c r="AF48" i="3" s="1"/>
  <c r="AE47" i="3"/>
  <c r="AE48" i="3" s="1"/>
  <c r="AD47" i="3"/>
  <c r="AC47" i="3"/>
  <c r="AC48" i="3" s="1"/>
  <c r="AB48" i="3" s="1"/>
  <c r="AB47" i="3"/>
  <c r="Z47" i="3"/>
  <c r="Y47" i="3"/>
  <c r="X47" i="3"/>
  <c r="W47" i="3"/>
  <c r="V47" i="3"/>
  <c r="U47" i="3"/>
  <c r="T47" i="3"/>
  <c r="U48" i="3" s="1"/>
  <c r="R47" i="3"/>
  <c r="Q47" i="3"/>
  <c r="Q48" i="3" s="1"/>
  <c r="P47" i="3"/>
  <c r="O47" i="3"/>
  <c r="O48" i="3" s="1"/>
  <c r="N47" i="3"/>
  <c r="N48" i="3" s="1"/>
  <c r="M47" i="3"/>
  <c r="M48" i="3" s="1"/>
  <c r="L47" i="3"/>
  <c r="BS46" i="3"/>
  <c r="BQ46" i="3"/>
  <c r="BO46" i="3"/>
  <c r="BJ46" i="3"/>
  <c r="BB46" i="3"/>
  <c r="AZ46" i="3"/>
  <c r="BG46" i="3" s="1"/>
  <c r="AR46" i="3"/>
  <c r="AG46" i="3"/>
  <c r="AB46" i="3"/>
  <c r="Z46" i="3"/>
  <c r="Y46" i="3"/>
  <c r="X46" i="3"/>
  <c r="W46" i="3"/>
  <c r="V46" i="3"/>
  <c r="U46" i="3"/>
  <c r="T46" i="3"/>
  <c r="R46" i="3"/>
  <c r="Q46" i="3"/>
  <c r="P46" i="3"/>
  <c r="O46" i="3"/>
  <c r="N46" i="3"/>
  <c r="M46" i="3"/>
  <c r="L46" i="3"/>
  <c r="BQ45" i="3"/>
  <c r="BJ45" i="3"/>
  <c r="BG45" i="3"/>
  <c r="BE45" i="3"/>
  <c r="AZ45" i="3"/>
  <c r="AW45" i="3"/>
  <c r="AR45" i="3"/>
  <c r="AH45" i="3"/>
  <c r="AG45" i="3"/>
  <c r="AF45" i="3"/>
  <c r="AE45" i="3"/>
  <c r="AD45" i="3"/>
  <c r="AB45" i="3"/>
  <c r="AC45" i="3" s="1"/>
  <c r="Z45" i="3"/>
  <c r="Y45" i="3"/>
  <c r="X45" i="3"/>
  <c r="W45" i="3"/>
  <c r="V45" i="3"/>
  <c r="U45" i="3"/>
  <c r="T45" i="3"/>
  <c r="Q45" i="3"/>
  <c r="P45" i="3"/>
  <c r="O45" i="3"/>
  <c r="N45" i="3"/>
  <c r="M45" i="3"/>
  <c r="L45" i="3"/>
  <c r="R45" i="3" s="1"/>
  <c r="BQ44" i="3"/>
  <c r="BP44" i="3"/>
  <c r="BO44" i="3"/>
  <c r="BN44" i="3"/>
  <c r="BM44" i="3"/>
  <c r="BL44" i="3"/>
  <c r="BJ44" i="3"/>
  <c r="BS44" i="3" s="1"/>
  <c r="BE44" i="3"/>
  <c r="AZ44" i="3"/>
  <c r="AX44" i="3"/>
  <c r="AW44" i="3"/>
  <c r="AV44" i="3"/>
  <c r="AU44" i="3"/>
  <c r="AT44" i="3"/>
  <c r="AR44" i="3"/>
  <c r="AS44" i="3" s="1"/>
  <c r="AH44" i="3"/>
  <c r="AG44" i="3"/>
  <c r="AF44" i="3"/>
  <c r="AE44" i="3"/>
  <c r="AD44" i="3"/>
  <c r="AC44" i="3"/>
  <c r="AB44" i="3"/>
  <c r="Y44" i="3"/>
  <c r="X44" i="3"/>
  <c r="W44" i="3"/>
  <c r="V44" i="3"/>
  <c r="U44" i="3"/>
  <c r="T44" i="3"/>
  <c r="Z44" i="3" s="1"/>
  <c r="N44" i="3"/>
  <c r="L44" i="3"/>
  <c r="BP43" i="3"/>
  <c r="BG43" i="3"/>
  <c r="BE43" i="3"/>
  <c r="BC43" i="3"/>
  <c r="AX43" i="3"/>
  <c r="AU43" i="3"/>
  <c r="AG43" i="3"/>
  <c r="AE43" i="3"/>
  <c r="U43" i="3"/>
  <c r="O43" i="3"/>
  <c r="BS42" i="3"/>
  <c r="BS43" i="3" s="1"/>
  <c r="BR42" i="3"/>
  <c r="BR43" i="3" s="1"/>
  <c r="BQ42" i="3"/>
  <c r="BQ43" i="3" s="1"/>
  <c r="BP42" i="3"/>
  <c r="BO42" i="3"/>
  <c r="BO43" i="3" s="1"/>
  <c r="BN42" i="3"/>
  <c r="BN43" i="3" s="1"/>
  <c r="BM42" i="3"/>
  <c r="BM43" i="3" s="1"/>
  <c r="BL42" i="3"/>
  <c r="BL43" i="3" s="1"/>
  <c r="BK42" i="3"/>
  <c r="BK43" i="3" s="1"/>
  <c r="BJ42" i="3"/>
  <c r="BH42" i="3"/>
  <c r="BH43" i="3" s="1"/>
  <c r="BG42" i="3"/>
  <c r="BF42" i="3"/>
  <c r="BF43" i="3" s="1"/>
  <c r="BE42" i="3"/>
  <c r="BD42" i="3"/>
  <c r="BD43" i="3" s="1"/>
  <c r="BC42" i="3"/>
  <c r="BB42" i="3"/>
  <c r="BB43" i="3" s="1"/>
  <c r="BA42" i="3"/>
  <c r="BA43" i="3" s="1"/>
  <c r="AZ42" i="3"/>
  <c r="AX42" i="3"/>
  <c r="AW42" i="3"/>
  <c r="AW43" i="3" s="1"/>
  <c r="AV42" i="3"/>
  <c r="AV43" i="3" s="1"/>
  <c r="AU42" i="3"/>
  <c r="AT42" i="3"/>
  <c r="AT43" i="3" s="1"/>
  <c r="AS42" i="3"/>
  <c r="AS43" i="3" s="1"/>
  <c r="AR42" i="3"/>
  <c r="AH42" i="3"/>
  <c r="AH43" i="3" s="1"/>
  <c r="AG42" i="3"/>
  <c r="AF42" i="3"/>
  <c r="AF43" i="3" s="1"/>
  <c r="AE42" i="3"/>
  <c r="AD42" i="3"/>
  <c r="AC42" i="3"/>
  <c r="AB42" i="3"/>
  <c r="AC43" i="3" s="1"/>
  <c r="Z42" i="3"/>
  <c r="Y42" i="3"/>
  <c r="Y43" i="3" s="1"/>
  <c r="X42" i="3"/>
  <c r="W42" i="3"/>
  <c r="W43" i="3" s="1"/>
  <c r="V42" i="3"/>
  <c r="V43" i="3" s="1"/>
  <c r="U42" i="3"/>
  <c r="T42" i="3"/>
  <c r="X43" i="3" s="1"/>
  <c r="R42" i="3"/>
  <c r="R43" i="3" s="1"/>
  <c r="Q42" i="3"/>
  <c r="P42" i="3"/>
  <c r="P43" i="3" s="1"/>
  <c r="O42" i="3"/>
  <c r="N42" i="3"/>
  <c r="N43" i="3" s="1"/>
  <c r="M42" i="3"/>
  <c r="M43" i="3" s="1"/>
  <c r="L42" i="3"/>
  <c r="BR41" i="3"/>
  <c r="BM41" i="3"/>
  <c r="BK41" i="3"/>
  <c r="BJ41" i="3"/>
  <c r="BS41" i="3" s="1"/>
  <c r="BE41" i="3"/>
  <c r="BD41" i="3"/>
  <c r="BC41" i="3"/>
  <c r="BB41" i="3"/>
  <c r="BA41" i="3"/>
  <c r="AZ41" i="3"/>
  <c r="BH41" i="3" s="1"/>
  <c r="AN41" i="3"/>
  <c r="AJ41" i="3"/>
  <c r="AB41" i="3"/>
  <c r="T41" i="3"/>
  <c r="I41" i="3"/>
  <c r="D41" i="3"/>
  <c r="BS40" i="3"/>
  <c r="BR40" i="3"/>
  <c r="BQ40" i="3"/>
  <c r="BM40" i="3"/>
  <c r="BK40" i="3"/>
  <c r="BJ40" i="3"/>
  <c r="BH40" i="3"/>
  <c r="BD40" i="3"/>
  <c r="BC40" i="3"/>
  <c r="BB40" i="3"/>
  <c r="BA40" i="3"/>
  <c r="AZ40" i="3"/>
  <c r="AM40" i="3"/>
  <c r="AK40" i="3"/>
  <c r="AJ40" i="3"/>
  <c r="AH40" i="3"/>
  <c r="AD40" i="3"/>
  <c r="AC40" i="3"/>
  <c r="AB40" i="3"/>
  <c r="U40" i="3"/>
  <c r="T40" i="3"/>
  <c r="J40" i="3"/>
  <c r="I40" i="3"/>
  <c r="H40" i="3"/>
  <c r="D40" i="3"/>
  <c r="BS39" i="3"/>
  <c r="BQ39" i="3"/>
  <c r="BP39" i="3"/>
  <c r="BL39" i="3"/>
  <c r="BJ39" i="3"/>
  <c r="BA39" i="3"/>
  <c r="AZ39" i="3"/>
  <c r="BG39" i="3" s="1"/>
  <c r="AJ39" i="3"/>
  <c r="AG39" i="3"/>
  <c r="AC39" i="3"/>
  <c r="AB39" i="3"/>
  <c r="Z39" i="3"/>
  <c r="Y39" i="3"/>
  <c r="W39" i="3"/>
  <c r="T39" i="3"/>
  <c r="J39" i="3"/>
  <c r="I39" i="3"/>
  <c r="H39" i="3"/>
  <c r="G39" i="3"/>
  <c r="F39" i="3"/>
  <c r="D39" i="3"/>
  <c r="E39" i="3" s="1"/>
  <c r="BS38" i="3"/>
  <c r="BP38" i="3"/>
  <c r="BO38" i="3"/>
  <c r="BK38" i="3"/>
  <c r="BE38" i="3"/>
  <c r="BB38" i="3"/>
  <c r="AO38" i="3"/>
  <c r="AK38" i="3"/>
  <c r="AG38" i="3"/>
  <c r="AF38" i="3"/>
  <c r="X38" i="3"/>
  <c r="W38" i="3"/>
  <c r="V38" i="3"/>
  <c r="BS37" i="3"/>
  <c r="BR37" i="3"/>
  <c r="BR38" i="3" s="1"/>
  <c r="BQ37" i="3"/>
  <c r="BQ38" i="3" s="1"/>
  <c r="BP37" i="3"/>
  <c r="BO37" i="3"/>
  <c r="BN37" i="3"/>
  <c r="BM37" i="3"/>
  <c r="BM38" i="3" s="1"/>
  <c r="BL37" i="3"/>
  <c r="BL38" i="3" s="1"/>
  <c r="BK37" i="3"/>
  <c r="BJ37" i="3"/>
  <c r="BN38" i="3" s="1"/>
  <c r="BH37" i="3"/>
  <c r="BH38" i="3" s="1"/>
  <c r="BG37" i="3"/>
  <c r="BF37" i="3"/>
  <c r="BE37" i="3"/>
  <c r="BD37" i="3"/>
  <c r="BD38" i="3" s="1"/>
  <c r="BC37" i="3"/>
  <c r="BC38" i="3" s="1"/>
  <c r="BB37" i="3"/>
  <c r="BA37" i="3"/>
  <c r="BA38" i="3" s="1"/>
  <c r="AZ37" i="3"/>
  <c r="BG38" i="3" s="1"/>
  <c r="AP37" i="3"/>
  <c r="AP38" i="3" s="1"/>
  <c r="AO37" i="3"/>
  <c r="AN37" i="3"/>
  <c r="AN38" i="3" s="1"/>
  <c r="AM37" i="3"/>
  <c r="AM38" i="3" s="1"/>
  <c r="AL37" i="3"/>
  <c r="AL38" i="3" s="1"/>
  <c r="AK37" i="3"/>
  <c r="AJ37" i="3"/>
  <c r="AH37" i="3"/>
  <c r="AH38" i="3" s="1"/>
  <c r="AG37" i="3"/>
  <c r="AF37" i="3"/>
  <c r="AE37" i="3"/>
  <c r="AE38" i="3" s="1"/>
  <c r="AD37" i="3"/>
  <c r="AD38" i="3" s="1"/>
  <c r="AC37" i="3"/>
  <c r="AC38" i="3" s="1"/>
  <c r="AB37" i="3"/>
  <c r="Z37" i="3"/>
  <c r="Z38" i="3" s="1"/>
  <c r="Y37" i="3"/>
  <c r="Y38" i="3" s="1"/>
  <c r="X37" i="3"/>
  <c r="W37" i="3"/>
  <c r="V37" i="3"/>
  <c r="U37" i="3"/>
  <c r="U38" i="3" s="1"/>
  <c r="T38" i="3" s="1"/>
  <c r="T37" i="3"/>
  <c r="J37" i="3"/>
  <c r="I37" i="3"/>
  <c r="H37" i="3"/>
  <c r="G37" i="3"/>
  <c r="F37" i="3"/>
  <c r="E37" i="3"/>
  <c r="D37" i="3"/>
  <c r="F38" i="3" s="1"/>
  <c r="BQ36" i="3"/>
  <c r="BP36" i="3"/>
  <c r="BO36" i="3"/>
  <c r="BN36" i="3"/>
  <c r="BM36" i="3"/>
  <c r="BL36" i="3"/>
  <c r="BJ36" i="3"/>
  <c r="BS36" i="3" s="1"/>
  <c r="BH36" i="3"/>
  <c r="BG36" i="3"/>
  <c r="BD36" i="3"/>
  <c r="AZ36" i="3"/>
  <c r="AX36" i="3"/>
  <c r="AW36" i="3"/>
  <c r="AV36" i="3"/>
  <c r="AU36" i="3"/>
  <c r="AT36" i="3"/>
  <c r="AR36" i="3"/>
  <c r="AS36" i="3" s="1"/>
  <c r="AH36" i="3"/>
  <c r="AG36" i="3"/>
  <c r="AF36" i="3"/>
  <c r="AE36" i="3"/>
  <c r="AD36" i="3"/>
  <c r="AC36" i="3"/>
  <c r="AB36" i="3"/>
  <c r="Y36" i="3"/>
  <c r="W36" i="3"/>
  <c r="U36" i="3"/>
  <c r="T36" i="3"/>
  <c r="N36" i="3"/>
  <c r="L36" i="3"/>
  <c r="P36" i="3" s="1"/>
  <c r="BS35" i="3"/>
  <c r="BP35" i="3"/>
  <c r="BO35" i="3"/>
  <c r="BN35" i="3"/>
  <c r="BM35" i="3"/>
  <c r="BL35" i="3"/>
  <c r="BK35" i="3"/>
  <c r="BJ35" i="3"/>
  <c r="BR35" i="3" s="1"/>
  <c r="BG35" i="3"/>
  <c r="BF35" i="3"/>
  <c r="BE35" i="3"/>
  <c r="BD35" i="3"/>
  <c r="BC35" i="3"/>
  <c r="BB35" i="3"/>
  <c r="BA35" i="3"/>
  <c r="AZ35" i="3"/>
  <c r="BH35" i="3" s="1"/>
  <c r="AX35" i="3"/>
  <c r="AW35" i="3"/>
  <c r="AV35" i="3"/>
  <c r="AU35" i="3"/>
  <c r="AT35" i="3"/>
  <c r="AS35" i="3"/>
  <c r="AR35" i="3"/>
  <c r="AG35" i="3"/>
  <c r="AE35" i="3"/>
  <c r="AD35" i="3"/>
  <c r="AC35" i="3"/>
  <c r="AB35" i="3"/>
  <c r="T35" i="3"/>
  <c r="R35" i="3"/>
  <c r="O35" i="3"/>
  <c r="N35" i="3"/>
  <c r="M35" i="3"/>
  <c r="L35" i="3"/>
  <c r="BS34" i="3"/>
  <c r="BR34" i="3"/>
  <c r="BO34" i="3"/>
  <c r="BN34" i="3"/>
  <c r="BM34" i="3"/>
  <c r="BL34" i="3"/>
  <c r="BK34" i="3"/>
  <c r="BJ34" i="3"/>
  <c r="BF34" i="3"/>
  <c r="BE34" i="3"/>
  <c r="BD34" i="3"/>
  <c r="BC34" i="3"/>
  <c r="BB34" i="3"/>
  <c r="BA34" i="3"/>
  <c r="AZ34" i="3"/>
  <c r="BH34" i="3" s="1"/>
  <c r="AR34" i="3"/>
  <c r="AF34" i="3"/>
  <c r="AE34" i="3"/>
  <c r="AC34" i="3"/>
  <c r="AB34" i="3"/>
  <c r="U34" i="3"/>
  <c r="T34" i="3"/>
  <c r="Z34" i="3" s="1"/>
  <c r="M34" i="3"/>
  <c r="L34" i="3"/>
  <c r="BR33" i="3"/>
  <c r="BM33" i="3"/>
  <c r="BK33" i="3"/>
  <c r="BH33" i="3"/>
  <c r="BE33" i="3"/>
  <c r="AW33" i="3"/>
  <c r="AV33" i="3"/>
  <c r="AT33" i="3"/>
  <c r="AC33" i="3"/>
  <c r="X33" i="3"/>
  <c r="M33" i="3"/>
  <c r="BS32" i="3"/>
  <c r="BS33" i="3" s="1"/>
  <c r="BR32" i="3"/>
  <c r="BQ32" i="3"/>
  <c r="BQ33" i="3" s="1"/>
  <c r="BP32" i="3"/>
  <c r="BP33" i="3" s="1"/>
  <c r="BO32" i="3"/>
  <c r="BO33" i="3" s="1"/>
  <c r="BN32" i="3"/>
  <c r="BN33" i="3" s="1"/>
  <c r="BM32" i="3"/>
  <c r="BL32" i="3"/>
  <c r="BL33" i="3" s="1"/>
  <c r="BK32" i="3"/>
  <c r="BJ32" i="3"/>
  <c r="BH32" i="3"/>
  <c r="BG32" i="3"/>
  <c r="BF32" i="3"/>
  <c r="BF33" i="3" s="1"/>
  <c r="BE32" i="3"/>
  <c r="BD32" i="3"/>
  <c r="BD33" i="3" s="1"/>
  <c r="BC32" i="3"/>
  <c r="BC33" i="3" s="1"/>
  <c r="BB32" i="3"/>
  <c r="BB33" i="3" s="1"/>
  <c r="BA32" i="3"/>
  <c r="AZ32" i="3"/>
  <c r="BA33" i="3" s="1"/>
  <c r="AX32" i="3"/>
  <c r="AX33" i="3" s="1"/>
  <c r="AW32" i="3"/>
  <c r="AV32" i="3"/>
  <c r="AU32" i="3"/>
  <c r="AU33" i="3" s="1"/>
  <c r="AT32" i="3"/>
  <c r="AS32" i="3"/>
  <c r="AS33" i="3" s="1"/>
  <c r="AR32" i="3"/>
  <c r="AH32" i="3"/>
  <c r="AH33" i="3" s="1"/>
  <c r="AG32" i="3"/>
  <c r="AF32" i="3"/>
  <c r="AF33" i="3" s="1"/>
  <c r="AE32" i="3"/>
  <c r="AE33" i="3" s="1"/>
  <c r="AD32" i="3"/>
  <c r="AD33" i="3" s="1"/>
  <c r="AC32" i="3"/>
  <c r="AB32" i="3"/>
  <c r="AG33" i="3" s="1"/>
  <c r="Z32" i="3"/>
  <c r="Y32" i="3"/>
  <c r="X32" i="3"/>
  <c r="W32" i="3"/>
  <c r="W33" i="3" s="1"/>
  <c r="V32" i="3"/>
  <c r="V33" i="3" s="1"/>
  <c r="U32" i="3"/>
  <c r="U33" i="3" s="1"/>
  <c r="T32" i="3"/>
  <c r="Z33" i="3" s="1"/>
  <c r="R32" i="3"/>
  <c r="Q32" i="3"/>
  <c r="P32" i="3"/>
  <c r="O32" i="3"/>
  <c r="N32" i="3"/>
  <c r="M32" i="3"/>
  <c r="L32" i="3"/>
  <c r="Q33" i="3" s="1"/>
  <c r="BM31" i="3"/>
  <c r="BJ31" i="3"/>
  <c r="BG31" i="3"/>
  <c r="BF31" i="3"/>
  <c r="BE31" i="3"/>
  <c r="BD31" i="3"/>
  <c r="BC31" i="3"/>
  <c r="BB31" i="3"/>
  <c r="BA31" i="3"/>
  <c r="AZ31" i="3"/>
  <c r="BH31" i="3" s="1"/>
  <c r="AR31" i="3"/>
  <c r="AG31" i="3"/>
  <c r="AE31" i="3"/>
  <c r="AD31" i="3"/>
  <c r="AC31" i="3"/>
  <c r="AB31" i="3"/>
  <c r="X31" i="3"/>
  <c r="T31" i="3"/>
  <c r="L31" i="3"/>
  <c r="BJ30" i="3"/>
  <c r="BQ30" i="3" s="1"/>
  <c r="BH30" i="3"/>
  <c r="BF30" i="3"/>
  <c r="BD30" i="3"/>
  <c r="BC30" i="3"/>
  <c r="AZ30" i="3"/>
  <c r="AW30" i="3"/>
  <c r="AU30" i="3"/>
  <c r="AS30" i="3"/>
  <c r="AR30" i="3"/>
  <c r="AC30" i="3"/>
  <c r="AB30" i="3"/>
  <c r="Z30" i="3"/>
  <c r="Y30" i="3"/>
  <c r="W30" i="3"/>
  <c r="U30" i="3"/>
  <c r="T30" i="3"/>
  <c r="Q30" i="3"/>
  <c r="P30" i="3"/>
  <c r="L30" i="3"/>
  <c r="BN29" i="3"/>
  <c r="BL29" i="3"/>
  <c r="BJ29" i="3"/>
  <c r="BH29" i="3"/>
  <c r="BB29" i="3"/>
  <c r="BA29" i="3"/>
  <c r="AZ29" i="3"/>
  <c r="BG29" i="3" s="1"/>
  <c r="AX29" i="3"/>
  <c r="AV29" i="3"/>
  <c r="AR29" i="3"/>
  <c r="AH29" i="3"/>
  <c r="AG29" i="3"/>
  <c r="AE29" i="3"/>
  <c r="AD29" i="3"/>
  <c r="AC29" i="3"/>
  <c r="AB29" i="3"/>
  <c r="AF29" i="3" s="1"/>
  <c r="X29" i="3"/>
  <c r="V29" i="3"/>
  <c r="T29" i="3"/>
  <c r="L29" i="3"/>
  <c r="M29" i="3" s="1"/>
  <c r="BR28" i="3"/>
  <c r="BL28" i="3"/>
  <c r="BH28" i="3"/>
  <c r="BG28" i="3"/>
  <c r="BA28" i="3"/>
  <c r="AX28" i="3"/>
  <c r="Y28" i="3"/>
  <c r="X28" i="3"/>
  <c r="U28" i="3"/>
  <c r="P28" i="3"/>
  <c r="O28" i="3"/>
  <c r="N28" i="3"/>
  <c r="BS27" i="3"/>
  <c r="BS28" i="3" s="1"/>
  <c r="BR27" i="3"/>
  <c r="BQ27" i="3"/>
  <c r="BP27" i="3"/>
  <c r="BO27" i="3"/>
  <c r="BO28" i="3" s="1"/>
  <c r="BN27" i="3"/>
  <c r="BN28" i="3" s="1"/>
  <c r="BM27" i="3"/>
  <c r="BL27" i="3"/>
  <c r="BK27" i="3"/>
  <c r="BK28" i="3" s="1"/>
  <c r="BJ27" i="3"/>
  <c r="BQ28" i="3" s="1"/>
  <c r="BH27" i="3"/>
  <c r="BG27" i="3"/>
  <c r="BF27" i="3"/>
  <c r="BF28" i="3" s="1"/>
  <c r="BE27" i="3"/>
  <c r="BE28" i="3" s="1"/>
  <c r="BD27" i="3"/>
  <c r="BC27" i="3"/>
  <c r="BC28" i="3" s="1"/>
  <c r="BB27" i="3"/>
  <c r="BB28" i="3" s="1"/>
  <c r="BA27" i="3"/>
  <c r="AZ27" i="3"/>
  <c r="BD28" i="3" s="1"/>
  <c r="AX27" i="3"/>
  <c r="AW27" i="3"/>
  <c r="AV27" i="3"/>
  <c r="AV28" i="3" s="1"/>
  <c r="AU27" i="3"/>
  <c r="AT27" i="3"/>
  <c r="AT28" i="3" s="1"/>
  <c r="AS27" i="3"/>
  <c r="AS28" i="3" s="1"/>
  <c r="AR27" i="3"/>
  <c r="AW28" i="3" s="1"/>
  <c r="AH27" i="3"/>
  <c r="AG27" i="3"/>
  <c r="AF27" i="3"/>
  <c r="AE27" i="3"/>
  <c r="AD27" i="3"/>
  <c r="AC27" i="3"/>
  <c r="AB27" i="3"/>
  <c r="AF28" i="3" s="1"/>
  <c r="Z27" i="3"/>
  <c r="Z28" i="3" s="1"/>
  <c r="Y27" i="3"/>
  <c r="X27" i="3"/>
  <c r="W27" i="3"/>
  <c r="V27" i="3"/>
  <c r="V28" i="3" s="1"/>
  <c r="U27" i="3"/>
  <c r="T27" i="3"/>
  <c r="W28" i="3" s="1"/>
  <c r="R27" i="3"/>
  <c r="R28" i="3" s="1"/>
  <c r="Q27" i="3"/>
  <c r="Q28" i="3" s="1"/>
  <c r="P27" i="3"/>
  <c r="O27" i="3"/>
  <c r="N27" i="3"/>
  <c r="M27" i="3"/>
  <c r="M28" i="3" s="1"/>
  <c r="L27" i="3"/>
  <c r="BR26" i="3"/>
  <c r="BQ26" i="3"/>
  <c r="BM26" i="3"/>
  <c r="BK26" i="3"/>
  <c r="BJ26" i="3"/>
  <c r="BL26" i="3" s="1"/>
  <c r="BH26" i="3"/>
  <c r="BG26" i="3"/>
  <c r="BB26" i="3"/>
  <c r="BA26" i="3"/>
  <c r="AZ26" i="3"/>
  <c r="BC26" i="3" s="1"/>
  <c r="AJ26" i="3"/>
  <c r="AH26" i="3"/>
  <c r="AG26" i="3"/>
  <c r="AF26" i="3"/>
  <c r="AE26" i="3"/>
  <c r="AD26" i="3"/>
  <c r="AB26" i="3"/>
  <c r="AC26" i="3" s="1"/>
  <c r="Z26" i="3"/>
  <c r="Y26" i="3"/>
  <c r="X26" i="3"/>
  <c r="W26" i="3"/>
  <c r="V26" i="3"/>
  <c r="U26" i="3"/>
  <c r="T26" i="3"/>
  <c r="H26" i="3"/>
  <c r="G26" i="3"/>
  <c r="E26" i="3"/>
  <c r="D26" i="3"/>
  <c r="F26" i="3" s="1"/>
  <c r="BS25" i="3"/>
  <c r="BQ25" i="3"/>
  <c r="BP25" i="3"/>
  <c r="BO25" i="3"/>
  <c r="BN25" i="3"/>
  <c r="BM25" i="3"/>
  <c r="BL25" i="3"/>
  <c r="BK25" i="3"/>
  <c r="BJ25" i="3"/>
  <c r="BR25" i="3" s="1"/>
  <c r="BG25" i="3"/>
  <c r="BF25" i="3"/>
  <c r="BE25" i="3"/>
  <c r="BD25" i="3"/>
  <c r="BC25" i="3"/>
  <c r="AZ25" i="3"/>
  <c r="BB25" i="3" s="1"/>
  <c r="AP25" i="3"/>
  <c r="AO25" i="3"/>
  <c r="AN25" i="3"/>
  <c r="AM25" i="3"/>
  <c r="AL25" i="3"/>
  <c r="AK25" i="3"/>
  <c r="AJ25" i="3"/>
  <c r="AH25" i="3"/>
  <c r="AG25" i="3"/>
  <c r="AF25" i="3"/>
  <c r="AE25" i="3"/>
  <c r="AD25" i="3"/>
  <c r="AC25" i="3"/>
  <c r="AB25" i="3"/>
  <c r="X25" i="3"/>
  <c r="W25" i="3"/>
  <c r="U25" i="3"/>
  <c r="T25" i="3"/>
  <c r="V25" i="3" s="1"/>
  <c r="G25" i="3"/>
  <c r="F25" i="3"/>
  <c r="D25" i="3"/>
  <c r="BS24" i="3"/>
  <c r="BP24" i="3"/>
  <c r="BO24" i="3"/>
  <c r="BN24" i="3"/>
  <c r="BM24" i="3"/>
  <c r="BL24" i="3"/>
  <c r="BK24" i="3"/>
  <c r="BJ24" i="3"/>
  <c r="BR24" i="3" s="1"/>
  <c r="BG24" i="3"/>
  <c r="BF24" i="3"/>
  <c r="BE24" i="3"/>
  <c r="BD24" i="3"/>
  <c r="BC24" i="3"/>
  <c r="BB24" i="3"/>
  <c r="BA24" i="3"/>
  <c r="AZ24" i="3"/>
  <c r="BH24" i="3" s="1"/>
  <c r="AP24" i="3"/>
  <c r="AO24" i="3"/>
  <c r="AN24" i="3"/>
  <c r="AM24" i="3"/>
  <c r="AL24" i="3"/>
  <c r="AK24" i="3"/>
  <c r="AJ24" i="3"/>
  <c r="AF24" i="3"/>
  <c r="AE24" i="3"/>
  <c r="AC24" i="3"/>
  <c r="AB24" i="3"/>
  <c r="AD24" i="3" s="1"/>
  <c r="T24" i="3"/>
  <c r="J24" i="3"/>
  <c r="F24" i="3"/>
  <c r="E24" i="3"/>
  <c r="D24" i="3"/>
  <c r="I24" i="3" s="1"/>
  <c r="BS23" i="3"/>
  <c r="BE23" i="3"/>
  <c r="BB23" i="3"/>
  <c r="AE23" i="3"/>
  <c r="BS22" i="3"/>
  <c r="BR22" i="3"/>
  <c r="BQ22" i="3"/>
  <c r="BQ23" i="3" s="1"/>
  <c r="BP22" i="3"/>
  <c r="BO22" i="3"/>
  <c r="BN22" i="3"/>
  <c r="BM22" i="3"/>
  <c r="BM23" i="3" s="1"/>
  <c r="BL22" i="3"/>
  <c r="BK22" i="3"/>
  <c r="BJ22" i="3"/>
  <c r="BO23" i="3" s="1"/>
  <c r="BH22" i="3"/>
  <c r="BH23" i="3" s="1"/>
  <c r="BG22" i="3"/>
  <c r="BG23" i="3" s="1"/>
  <c r="BF22" i="3"/>
  <c r="BE22" i="3"/>
  <c r="BD22" i="3"/>
  <c r="BD23" i="3" s="1"/>
  <c r="BC22" i="3"/>
  <c r="BC23" i="3" s="1"/>
  <c r="BB22" i="3"/>
  <c r="BA22" i="3"/>
  <c r="BA23" i="3" s="1"/>
  <c r="AZ22" i="3"/>
  <c r="BF23" i="3" s="1"/>
  <c r="AP22" i="3"/>
  <c r="AO22" i="3"/>
  <c r="AN22" i="3"/>
  <c r="AM22" i="3"/>
  <c r="AM23" i="3" s="1"/>
  <c r="AL22" i="3"/>
  <c r="AK22" i="3"/>
  <c r="AJ22" i="3"/>
  <c r="AO23" i="3" s="1"/>
  <c r="AH22" i="3"/>
  <c r="AH23" i="3" s="1"/>
  <c r="AG22" i="3"/>
  <c r="AG23" i="3" s="1"/>
  <c r="AF22" i="3"/>
  <c r="AE22" i="3"/>
  <c r="AD22" i="3"/>
  <c r="AD23" i="3" s="1"/>
  <c r="AB23" i="3" s="1"/>
  <c r="AC22" i="3"/>
  <c r="AC23" i="3" s="1"/>
  <c r="AB22" i="3"/>
  <c r="AF23" i="3" s="1"/>
  <c r="Z22" i="3"/>
  <c r="Z23" i="3" s="1"/>
  <c r="Y22" i="3"/>
  <c r="Y23" i="3" s="1"/>
  <c r="X22" i="3"/>
  <c r="W22" i="3"/>
  <c r="V22" i="3"/>
  <c r="U22" i="3"/>
  <c r="U23" i="3" s="1"/>
  <c r="T22" i="3"/>
  <c r="W23" i="3" s="1"/>
  <c r="J22" i="3"/>
  <c r="I22" i="3"/>
  <c r="H22" i="3"/>
  <c r="H23" i="3" s="1"/>
  <c r="G22" i="3"/>
  <c r="F22" i="3"/>
  <c r="E22" i="3"/>
  <c r="D22" i="3"/>
  <c r="F23" i="3" s="1"/>
  <c r="BS21" i="3"/>
  <c r="BQ21" i="3"/>
  <c r="BP21" i="3"/>
  <c r="BL21" i="3"/>
  <c r="BK21" i="3"/>
  <c r="BJ21" i="3"/>
  <c r="BR21" i="3" s="1"/>
  <c r="BC21" i="3"/>
  <c r="BB21" i="3"/>
  <c r="AZ21" i="3"/>
  <c r="AX21" i="3"/>
  <c r="AT21" i="3"/>
  <c r="AS21" i="3"/>
  <c r="AR21" i="3"/>
  <c r="AW21" i="3" s="1"/>
  <c r="AC21" i="3"/>
  <c r="AB21" i="3"/>
  <c r="T21" i="3"/>
  <c r="R21" i="3"/>
  <c r="Q21" i="3"/>
  <c r="P21" i="3"/>
  <c r="O21" i="3"/>
  <c r="L21" i="3"/>
  <c r="N21" i="3" s="1"/>
  <c r="BS20" i="3"/>
  <c r="BR20" i="3"/>
  <c r="BP20" i="3"/>
  <c r="BK20" i="3"/>
  <c r="BJ20" i="3"/>
  <c r="BG20" i="3"/>
  <c r="BF20" i="3"/>
  <c r="BB20" i="3"/>
  <c r="BA20" i="3"/>
  <c r="AZ20" i="3"/>
  <c r="BH20" i="3" s="1"/>
  <c r="AX20" i="3"/>
  <c r="AS20" i="3"/>
  <c r="AR20" i="3"/>
  <c r="AG20" i="3"/>
  <c r="AB20" i="3"/>
  <c r="Z20" i="3"/>
  <c r="Y20" i="3"/>
  <c r="X20" i="3"/>
  <c r="W20" i="3"/>
  <c r="T20" i="3"/>
  <c r="V20" i="3" s="1"/>
  <c r="R20" i="3"/>
  <c r="Q20" i="3"/>
  <c r="P20" i="3"/>
  <c r="O20" i="3"/>
  <c r="N20" i="3"/>
  <c r="M20" i="3"/>
  <c r="L20" i="3"/>
  <c r="BR19" i="3"/>
  <c r="BQ19" i="3"/>
  <c r="BO19" i="3"/>
  <c r="BJ19" i="3"/>
  <c r="BH19" i="3"/>
  <c r="AZ19" i="3"/>
  <c r="AW19" i="3"/>
  <c r="AR19" i="3"/>
  <c r="AH19" i="3"/>
  <c r="AG19" i="3"/>
  <c r="AF19" i="3"/>
  <c r="AE19" i="3"/>
  <c r="AB19" i="3"/>
  <c r="AD19" i="3" s="1"/>
  <c r="Z19" i="3"/>
  <c r="Y19" i="3"/>
  <c r="X19" i="3"/>
  <c r="W19" i="3"/>
  <c r="V19" i="3"/>
  <c r="U19" i="3"/>
  <c r="T19" i="3"/>
  <c r="R19" i="3"/>
  <c r="Q19" i="3"/>
  <c r="P19" i="3"/>
  <c r="O19" i="3"/>
  <c r="N19" i="3"/>
  <c r="M19" i="3"/>
  <c r="L19" i="3"/>
  <c r="BQ18" i="3"/>
  <c r="BP18" i="3"/>
  <c r="BO18" i="3"/>
  <c r="BN18" i="3"/>
  <c r="BM18" i="3"/>
  <c r="BJ18" i="3"/>
  <c r="BL18" i="3" s="1"/>
  <c r="BG18" i="3"/>
  <c r="BE18" i="3"/>
  <c r="AZ18" i="3"/>
  <c r="AX18" i="3"/>
  <c r="AW18" i="3"/>
  <c r="AV18" i="3"/>
  <c r="AU18" i="3"/>
  <c r="AR18" i="3"/>
  <c r="AT18" i="3" s="1"/>
  <c r="AH18" i="3"/>
  <c r="AG18" i="3"/>
  <c r="AF18" i="3"/>
  <c r="AE18" i="3"/>
  <c r="AD18" i="3"/>
  <c r="AC18" i="3"/>
  <c r="AB18" i="3"/>
  <c r="Z18" i="3"/>
  <c r="Y18" i="3"/>
  <c r="X18" i="3"/>
  <c r="W18" i="3"/>
  <c r="V18" i="3"/>
  <c r="U18" i="3"/>
  <c r="T18" i="3"/>
  <c r="P18" i="3"/>
  <c r="O18" i="3"/>
  <c r="M18" i="3"/>
  <c r="L18" i="3"/>
  <c r="N18" i="3" s="1"/>
  <c r="BP17" i="3"/>
  <c r="BO17" i="3"/>
  <c r="BM17" i="3"/>
  <c r="BH17" i="3"/>
  <c r="BG17" i="3"/>
  <c r="BD17" i="3"/>
  <c r="AX17" i="3"/>
  <c r="AU17" i="3"/>
  <c r="AG17" i="3"/>
  <c r="AD17" i="3"/>
  <c r="O17" i="3"/>
  <c r="N17" i="3"/>
  <c r="L17" i="3"/>
  <c r="BS16" i="3"/>
  <c r="BS17" i="3" s="1"/>
  <c r="BR16" i="3"/>
  <c r="BR17" i="3" s="1"/>
  <c r="BQ16" i="3"/>
  <c r="BP16" i="3"/>
  <c r="BO16" i="3"/>
  <c r="BN16" i="3"/>
  <c r="BN17" i="3" s="1"/>
  <c r="BM16" i="3"/>
  <c r="BL16" i="3"/>
  <c r="BL17" i="3" s="1"/>
  <c r="BK16" i="3"/>
  <c r="BK17" i="3" s="1"/>
  <c r="BJ16" i="3"/>
  <c r="BQ17" i="3" s="1"/>
  <c r="BH16" i="3"/>
  <c r="BG16" i="3"/>
  <c r="BF16" i="3"/>
  <c r="BF17" i="3" s="1"/>
  <c r="BE16" i="3"/>
  <c r="BE17" i="3" s="1"/>
  <c r="BD16" i="3"/>
  <c r="BC16" i="3"/>
  <c r="BC17" i="3" s="1"/>
  <c r="BB16" i="3"/>
  <c r="BB17" i="3" s="1"/>
  <c r="BA16" i="3"/>
  <c r="BA17" i="3" s="1"/>
  <c r="AZ16" i="3"/>
  <c r="AX16" i="3"/>
  <c r="AW16" i="3"/>
  <c r="AW17" i="3" s="1"/>
  <c r="AV16" i="3"/>
  <c r="AV17" i="3" s="1"/>
  <c r="AU16" i="3"/>
  <c r="AT16" i="3"/>
  <c r="AT17" i="3" s="1"/>
  <c r="AS16" i="3"/>
  <c r="AS17" i="3" s="1"/>
  <c r="AR16" i="3"/>
  <c r="AH16" i="3"/>
  <c r="AG16" i="3"/>
  <c r="AF16" i="3"/>
  <c r="AF17" i="3" s="1"/>
  <c r="AE16" i="3"/>
  <c r="AE17" i="3" s="1"/>
  <c r="AD16" i="3"/>
  <c r="AC16" i="3"/>
  <c r="AC17" i="3" s="1"/>
  <c r="AB16" i="3"/>
  <c r="AH17" i="3" s="1"/>
  <c r="Z16" i="3"/>
  <c r="Y16" i="3"/>
  <c r="X16" i="3"/>
  <c r="W16" i="3"/>
  <c r="V16" i="3"/>
  <c r="U16" i="3"/>
  <c r="T16" i="3"/>
  <c r="Y17" i="3" s="1"/>
  <c r="R16" i="3"/>
  <c r="R17" i="3" s="1"/>
  <c r="Q16" i="3"/>
  <c r="Q17" i="3" s="1"/>
  <c r="P16" i="3"/>
  <c r="O16" i="3"/>
  <c r="N16" i="3"/>
  <c r="M16" i="3"/>
  <c r="M17" i="3" s="1"/>
  <c r="L16" i="3"/>
  <c r="P17" i="3" s="1"/>
  <c r="BS15" i="3"/>
  <c r="BN15" i="3"/>
  <c r="BM15" i="3"/>
  <c r="BK15" i="3"/>
  <c r="BJ15" i="3"/>
  <c r="BL15" i="3" s="1"/>
  <c r="BF15" i="3"/>
  <c r="BE15" i="3"/>
  <c r="BD15" i="3"/>
  <c r="BC15" i="3"/>
  <c r="BB15" i="3"/>
  <c r="BA15" i="3"/>
  <c r="AZ15" i="3"/>
  <c r="BH15" i="3" s="1"/>
  <c r="AV15" i="3"/>
  <c r="AU15" i="3"/>
  <c r="AS15" i="3"/>
  <c r="AR15" i="3"/>
  <c r="AT15" i="3" s="1"/>
  <c r="AE15" i="3"/>
  <c r="AB15" i="3"/>
  <c r="Z15" i="3"/>
  <c r="V15" i="3"/>
  <c r="U15" i="3"/>
  <c r="T15" i="3"/>
  <c r="Y15" i="3" s="1"/>
  <c r="R15" i="3"/>
  <c r="M15" i="3"/>
  <c r="L15" i="3"/>
  <c r="BR14" i="3"/>
  <c r="BL14" i="3"/>
  <c r="BJ14" i="3"/>
  <c r="BD14" i="3"/>
  <c r="BC14" i="3"/>
  <c r="BA14" i="3"/>
  <c r="AZ14" i="3"/>
  <c r="BB14" i="3" s="1"/>
  <c r="AU14" i="3"/>
  <c r="AR14" i="3"/>
  <c r="AH14" i="3"/>
  <c r="AD14" i="3"/>
  <c r="AC14" i="3"/>
  <c r="AB14" i="3"/>
  <c r="AG14" i="3" s="1"/>
  <c r="Z14" i="3"/>
  <c r="U14" i="3"/>
  <c r="T14" i="3"/>
  <c r="Q14" i="3"/>
  <c r="L14" i="3"/>
  <c r="BS13" i="3"/>
  <c r="BQ13" i="3"/>
  <c r="BP13" i="3"/>
  <c r="BL13" i="3"/>
  <c r="BK13" i="3"/>
  <c r="BJ13" i="3"/>
  <c r="BR13" i="3" s="1"/>
  <c r="BH13" i="3"/>
  <c r="AZ13" i="3"/>
  <c r="AX13" i="3"/>
  <c r="AT13" i="3"/>
  <c r="AS13" i="3"/>
  <c r="AR13" i="3"/>
  <c r="AW13" i="3" s="1"/>
  <c r="AH13" i="3"/>
  <c r="AC13" i="3"/>
  <c r="AB13" i="3"/>
  <c r="T13" i="3"/>
  <c r="Y13" i="3" s="1"/>
  <c r="R13" i="3"/>
  <c r="Q13" i="3"/>
  <c r="P13" i="3"/>
  <c r="O13" i="3"/>
  <c r="L13" i="3"/>
  <c r="N13" i="3" s="1"/>
  <c r="BP12" i="3"/>
  <c r="BJ12" i="3"/>
  <c r="BS12" i="3" s="1"/>
  <c r="BG12" i="3"/>
  <c r="BF12" i="3"/>
  <c r="BB12" i="3"/>
  <c r="BA12" i="3"/>
  <c r="AZ12" i="3"/>
  <c r="BH12" i="3" s="1"/>
  <c r="AX12" i="3"/>
  <c r="AW12" i="3"/>
  <c r="AS12" i="3"/>
  <c r="AR12" i="3"/>
  <c r="AG12" i="3"/>
  <c r="AF12" i="3"/>
  <c r="AB12" i="3"/>
  <c r="Z12" i="3"/>
  <c r="Y12" i="3"/>
  <c r="X12" i="3"/>
  <c r="W12" i="3"/>
  <c r="T12" i="3"/>
  <c r="V12" i="3" s="1"/>
  <c r="R12" i="3"/>
  <c r="Q12" i="3"/>
  <c r="P12" i="3"/>
  <c r="O12" i="3"/>
  <c r="N12" i="3"/>
  <c r="M12" i="3"/>
  <c r="L12" i="3"/>
  <c r="BR11" i="3"/>
  <c r="BQ11" i="3"/>
  <c r="BO11" i="3"/>
  <c r="BH11" i="3"/>
  <c r="AW11" i="3"/>
  <c r="AH11" i="3"/>
  <c r="AF11" i="3"/>
  <c r="Z11" i="3"/>
  <c r="Y11" i="3"/>
  <c r="W11" i="3"/>
  <c r="Q11" i="3"/>
  <c r="P11" i="3"/>
  <c r="BS10" i="3"/>
  <c r="BR10" i="3"/>
  <c r="BQ10" i="3"/>
  <c r="BP10" i="3"/>
  <c r="BP11" i="3" s="1"/>
  <c r="BO10" i="3"/>
  <c r="BN10" i="3"/>
  <c r="BN11" i="3" s="1"/>
  <c r="BM10" i="3"/>
  <c r="BM11" i="3" s="1"/>
  <c r="BL10" i="3"/>
  <c r="BL11" i="3" s="1"/>
  <c r="BK10" i="3"/>
  <c r="BJ10" i="3"/>
  <c r="BS11" i="3" s="1"/>
  <c r="BH10" i="3"/>
  <c r="BG10" i="3"/>
  <c r="BF10" i="3"/>
  <c r="BE10" i="3"/>
  <c r="BE11" i="3" s="1"/>
  <c r="BD10" i="3"/>
  <c r="BC10" i="3"/>
  <c r="BC11" i="3" s="1"/>
  <c r="BB10" i="3"/>
  <c r="BA10" i="3"/>
  <c r="AZ10" i="3"/>
  <c r="BB11" i="3" s="1"/>
  <c r="AX10" i="3"/>
  <c r="AX11" i="3" s="1"/>
  <c r="AW10" i="3"/>
  <c r="AV10" i="3"/>
  <c r="AV11" i="3" s="1"/>
  <c r="AU10" i="3"/>
  <c r="AU11" i="3" s="1"/>
  <c r="AT10" i="3"/>
  <c r="AT11" i="3" s="1"/>
  <c r="AS10" i="3"/>
  <c r="AR10" i="3"/>
  <c r="AS11" i="3" s="1"/>
  <c r="AR11" i="3" s="1"/>
  <c r="AH10" i="3"/>
  <c r="AG10" i="3"/>
  <c r="AG11" i="3" s="1"/>
  <c r="AF10" i="3"/>
  <c r="AE10" i="3"/>
  <c r="AE11" i="3" s="1"/>
  <c r="AD10" i="3"/>
  <c r="AD11" i="3" s="1"/>
  <c r="AC10" i="3"/>
  <c r="AC11" i="3" s="1"/>
  <c r="AB10" i="3"/>
  <c r="Z10" i="3"/>
  <c r="Y10" i="3"/>
  <c r="X10" i="3"/>
  <c r="X11" i="3" s="1"/>
  <c r="W10" i="3"/>
  <c r="V10" i="3"/>
  <c r="V11" i="3" s="1"/>
  <c r="U10" i="3"/>
  <c r="U11" i="3" s="1"/>
  <c r="T10" i="3"/>
  <c r="R10" i="3"/>
  <c r="Q10" i="3"/>
  <c r="P10" i="3"/>
  <c r="O10" i="3"/>
  <c r="O11" i="3" s="1"/>
  <c r="N10" i="3"/>
  <c r="M10" i="3"/>
  <c r="M11" i="3" s="1"/>
  <c r="L10" i="3"/>
  <c r="R11" i="3" s="1"/>
  <c r="BS9" i="3"/>
  <c r="BQ9" i="3"/>
  <c r="BP9" i="3"/>
  <c r="BO9" i="3"/>
  <c r="BN9" i="3"/>
  <c r="BM9" i="3"/>
  <c r="BL9" i="3"/>
  <c r="BK9" i="3"/>
  <c r="BJ9" i="3"/>
  <c r="BR9" i="3" s="1"/>
  <c r="BG9" i="3"/>
  <c r="BF9" i="3"/>
  <c r="BE9" i="3"/>
  <c r="BD9" i="3"/>
  <c r="BC9" i="3"/>
  <c r="BB9" i="3"/>
  <c r="AZ9" i="3"/>
  <c r="BA9" i="3" s="1"/>
  <c r="AP9" i="3"/>
  <c r="AO9" i="3"/>
  <c r="AN9" i="3"/>
  <c r="AM9" i="3"/>
  <c r="AL9" i="3"/>
  <c r="AK9" i="3"/>
  <c r="AJ9" i="3"/>
  <c r="AG9" i="3"/>
  <c r="AF9" i="3"/>
  <c r="AE9" i="3"/>
  <c r="AD9" i="3"/>
  <c r="AC9" i="3"/>
  <c r="AB9" i="3"/>
  <c r="AH9" i="3" s="1"/>
  <c r="X9" i="3"/>
  <c r="W9" i="3"/>
  <c r="V9" i="3"/>
  <c r="U9" i="3"/>
  <c r="T9" i="3"/>
  <c r="G9" i="3"/>
  <c r="D9" i="3"/>
  <c r="BS8" i="3"/>
  <c r="BO8" i="3"/>
  <c r="BN8" i="3"/>
  <c r="BM8" i="3"/>
  <c r="BL8" i="3"/>
  <c r="BK8" i="3"/>
  <c r="BJ8" i="3"/>
  <c r="BR8" i="3" s="1"/>
  <c r="BG8" i="3"/>
  <c r="BF8" i="3"/>
  <c r="BE8" i="3"/>
  <c r="BD8" i="3"/>
  <c r="BC8" i="3"/>
  <c r="BB8" i="3"/>
  <c r="BA8" i="3"/>
  <c r="AZ8" i="3"/>
  <c r="BH8" i="3" s="1"/>
  <c r="AO8" i="3"/>
  <c r="AN8" i="3"/>
  <c r="AM8" i="3"/>
  <c r="AL8" i="3"/>
  <c r="AK8" i="3"/>
  <c r="AJ8" i="3"/>
  <c r="AP8" i="3" s="1"/>
  <c r="AF8" i="3"/>
  <c r="AE8" i="3"/>
  <c r="AD8" i="3"/>
  <c r="AC8" i="3"/>
  <c r="AB8" i="3"/>
  <c r="W8" i="3"/>
  <c r="U8" i="3"/>
  <c r="T8" i="3"/>
  <c r="J8" i="3"/>
  <c r="F8" i="3"/>
  <c r="E8" i="3"/>
  <c r="D8" i="3"/>
  <c r="BJ7" i="3"/>
  <c r="BS7" i="3" s="1"/>
  <c r="BE7" i="3"/>
  <c r="BD7" i="3"/>
  <c r="BC7" i="3"/>
  <c r="BB7" i="3"/>
  <c r="BA7" i="3"/>
  <c r="AZ7" i="3"/>
  <c r="BH7" i="3" s="1"/>
  <c r="AN7" i="3"/>
  <c r="AM7" i="3"/>
  <c r="AL7" i="3"/>
  <c r="AK7" i="3"/>
  <c r="AJ7" i="3"/>
  <c r="AE7" i="3"/>
  <c r="AB7" i="3"/>
  <c r="Z7" i="3"/>
  <c r="V7" i="3"/>
  <c r="U7" i="3"/>
  <c r="T7" i="3"/>
  <c r="J7" i="3"/>
  <c r="D7" i="3"/>
  <c r="BS6" i="3"/>
  <c r="BQ6" i="3"/>
  <c r="BL6" i="3"/>
  <c r="BK6" i="3"/>
  <c r="BJ6" i="3"/>
  <c r="BD6" i="3"/>
  <c r="BB6" i="3"/>
  <c r="AZ6" i="3"/>
  <c r="BH6" i="3" s="1"/>
  <c r="AJ6" i="3"/>
  <c r="AM6" i="3" s="1"/>
  <c r="AD6" i="3"/>
  <c r="AB6" i="3"/>
  <c r="T6" i="3"/>
  <c r="Y6" i="3" s="1"/>
  <c r="I6" i="3"/>
  <c r="D6" i="3"/>
  <c r="BR5" i="3"/>
  <c r="BP5" i="3"/>
  <c r="BL5" i="3"/>
  <c r="BA5" i="3"/>
  <c r="AP5" i="3"/>
  <c r="AC5" i="3"/>
  <c r="Z5" i="3"/>
  <c r="X5" i="3"/>
  <c r="I5" i="3"/>
  <c r="H5" i="3"/>
  <c r="BS4" i="3"/>
  <c r="BS5" i="3" s="1"/>
  <c r="BR4" i="3"/>
  <c r="BQ4" i="3"/>
  <c r="BQ5" i="3" s="1"/>
  <c r="BP4" i="3"/>
  <c r="BO4" i="3"/>
  <c r="BO5" i="3" s="1"/>
  <c r="BN4" i="3"/>
  <c r="BN5" i="3" s="1"/>
  <c r="BM4" i="3"/>
  <c r="BL4" i="3"/>
  <c r="BK4" i="3"/>
  <c r="BK5" i="3" s="1"/>
  <c r="BJ4" i="3"/>
  <c r="BM5" i="3" s="1"/>
  <c r="BH4" i="3"/>
  <c r="BH5" i="3" s="1"/>
  <c r="BG4" i="3"/>
  <c r="BG5" i="3" s="1"/>
  <c r="BF4" i="3"/>
  <c r="BE4" i="3"/>
  <c r="BD4" i="3"/>
  <c r="BC4" i="3"/>
  <c r="BB4" i="3"/>
  <c r="BB5" i="3" s="1"/>
  <c r="BA4" i="3"/>
  <c r="AZ4" i="3"/>
  <c r="BD5" i="3" s="1"/>
  <c r="AP4" i="3"/>
  <c r="AO4" i="3"/>
  <c r="AO5" i="3" s="1"/>
  <c r="AN4" i="3"/>
  <c r="AN5" i="3" s="1"/>
  <c r="AM4" i="3"/>
  <c r="AL4" i="3"/>
  <c r="AK4" i="3"/>
  <c r="AK5" i="3" s="1"/>
  <c r="AJ4" i="3"/>
  <c r="AM5" i="3" s="1"/>
  <c r="AH4" i="3"/>
  <c r="AH5" i="3" s="1"/>
  <c r="AG4" i="3"/>
  <c r="AG5" i="3" s="1"/>
  <c r="AF4" i="3"/>
  <c r="AE4" i="3"/>
  <c r="AD4" i="3"/>
  <c r="AC4" i="3"/>
  <c r="AB4" i="3"/>
  <c r="AD5" i="3" s="1"/>
  <c r="Z4" i="3"/>
  <c r="Y4" i="3"/>
  <c r="Y5" i="3" s="1"/>
  <c r="X4" i="3"/>
  <c r="W4" i="3"/>
  <c r="W5" i="3" s="1"/>
  <c r="V4" i="3"/>
  <c r="V5" i="3" s="1"/>
  <c r="U4" i="3"/>
  <c r="T4" i="3"/>
  <c r="U5" i="3" s="1"/>
  <c r="J4" i="3"/>
  <c r="J5" i="3" s="1"/>
  <c r="I4" i="3"/>
  <c r="H4" i="3"/>
  <c r="G4" i="3"/>
  <c r="G5" i="3" s="1"/>
  <c r="F4" i="3"/>
  <c r="F5" i="3" s="1"/>
  <c r="E4" i="3"/>
  <c r="E5" i="3" s="1"/>
  <c r="D4" i="3"/>
  <c r="Q39" i="2"/>
  <c r="P39" i="2"/>
  <c r="O39" i="2"/>
  <c r="N39" i="2"/>
  <c r="M39" i="2"/>
  <c r="L39" i="2"/>
  <c r="R39" i="2" s="1"/>
  <c r="H39" i="2"/>
  <c r="G39" i="2"/>
  <c r="F39" i="2"/>
  <c r="E39" i="2"/>
  <c r="D39" i="2"/>
  <c r="C39" i="2"/>
  <c r="J39" i="2" s="1"/>
  <c r="P38" i="2"/>
  <c r="O38" i="2"/>
  <c r="N38" i="2"/>
  <c r="M38" i="2"/>
  <c r="L38" i="2"/>
  <c r="G38" i="2"/>
  <c r="E38" i="2"/>
  <c r="D38" i="2"/>
  <c r="C38" i="2"/>
  <c r="R37" i="2"/>
  <c r="O37" i="2"/>
  <c r="N37" i="2"/>
  <c r="M37" i="2"/>
  <c r="L37" i="2"/>
  <c r="J37" i="2"/>
  <c r="I37" i="2"/>
  <c r="F37" i="2"/>
  <c r="E37" i="2"/>
  <c r="D37" i="2"/>
  <c r="C37" i="2"/>
  <c r="R36" i="2"/>
  <c r="N36" i="2"/>
  <c r="M36" i="2"/>
  <c r="L36" i="2"/>
  <c r="I36" i="2"/>
  <c r="E36" i="2"/>
  <c r="C36" i="2"/>
  <c r="J36" i="2" s="1"/>
  <c r="R35" i="2"/>
  <c r="Q35" i="2"/>
  <c r="P35" i="2"/>
  <c r="M35" i="2"/>
  <c r="L35" i="2"/>
  <c r="J35" i="2"/>
  <c r="H35" i="2"/>
  <c r="C35" i="2"/>
  <c r="R34" i="2"/>
  <c r="P34" i="2"/>
  <c r="L34" i="2"/>
  <c r="G34" i="2"/>
  <c r="C34" i="2"/>
  <c r="J34" i="2" s="1"/>
  <c r="R33" i="2"/>
  <c r="Q33" i="2"/>
  <c r="P33" i="2"/>
  <c r="O33" i="2"/>
  <c r="N33" i="2"/>
  <c r="L33" i="2"/>
  <c r="M33" i="2" s="1"/>
  <c r="J33" i="2"/>
  <c r="I33" i="2"/>
  <c r="H33" i="2"/>
  <c r="G33" i="2"/>
  <c r="F33" i="2"/>
  <c r="E33" i="2"/>
  <c r="C33" i="2"/>
  <c r="D33" i="2" s="1"/>
  <c r="R32" i="2"/>
  <c r="Q32" i="2"/>
  <c r="P32" i="2"/>
  <c r="O32" i="2"/>
  <c r="N32" i="2"/>
  <c r="M32" i="2"/>
  <c r="L32" i="2"/>
  <c r="J32" i="2"/>
  <c r="I32" i="2"/>
  <c r="H32" i="2"/>
  <c r="G32" i="2"/>
  <c r="F32" i="2"/>
  <c r="E32" i="2"/>
  <c r="D32" i="2"/>
  <c r="C32" i="2"/>
  <c r="P31" i="2"/>
  <c r="N31" i="2"/>
  <c r="L31" i="2"/>
  <c r="R31" i="2" s="1"/>
  <c r="E31" i="2"/>
  <c r="C31" i="2"/>
  <c r="H31" i="2" s="1"/>
  <c r="O30" i="2"/>
  <c r="L30" i="2"/>
  <c r="J30" i="2"/>
  <c r="F30" i="2"/>
  <c r="D30" i="2"/>
  <c r="C30" i="2"/>
  <c r="N29" i="2"/>
  <c r="L29" i="2"/>
  <c r="R29" i="2" s="1"/>
  <c r="I29" i="2"/>
  <c r="G29" i="2"/>
  <c r="F29" i="2"/>
  <c r="E29" i="2"/>
  <c r="D29" i="2"/>
  <c r="C29" i="2"/>
  <c r="H29" i="2" s="1"/>
  <c r="R28" i="2"/>
  <c r="O28" i="2"/>
  <c r="L28" i="2"/>
  <c r="P28" i="2" s="1"/>
  <c r="J28" i="2"/>
  <c r="H28" i="2"/>
  <c r="E28" i="2"/>
  <c r="D28" i="2"/>
  <c r="C28" i="2"/>
  <c r="G28" i="2" s="1"/>
  <c r="Q27" i="2"/>
  <c r="N27" i="2"/>
  <c r="L27" i="2"/>
  <c r="O27" i="2" s="1"/>
  <c r="J27" i="2"/>
  <c r="I27" i="2"/>
  <c r="H27" i="2"/>
  <c r="G27" i="2"/>
  <c r="E27" i="2"/>
  <c r="D27" i="2"/>
  <c r="C27" i="2"/>
  <c r="F27" i="2" s="1"/>
  <c r="R26" i="2"/>
  <c r="Q26" i="2"/>
  <c r="P26" i="2"/>
  <c r="O26" i="2"/>
  <c r="M26" i="2"/>
  <c r="L26" i="2"/>
  <c r="N26" i="2" s="1"/>
  <c r="C26" i="2"/>
  <c r="E26" i="2" s="1"/>
  <c r="Q25" i="2"/>
  <c r="O25" i="2"/>
  <c r="N25" i="2"/>
  <c r="L25" i="2"/>
  <c r="M25" i="2" s="1"/>
  <c r="J25" i="2"/>
  <c r="I25" i="2"/>
  <c r="G25" i="2"/>
  <c r="E25" i="2"/>
  <c r="C25" i="2"/>
  <c r="D25" i="2" s="1"/>
  <c r="R24" i="2"/>
  <c r="Q24" i="2"/>
  <c r="P24" i="2"/>
  <c r="O24" i="2"/>
  <c r="N24" i="2"/>
  <c r="M24" i="2"/>
  <c r="L24" i="2"/>
  <c r="J24" i="2"/>
  <c r="I24" i="2"/>
  <c r="H24" i="2"/>
  <c r="G24" i="2"/>
  <c r="F24" i="2"/>
  <c r="E24" i="2"/>
  <c r="D24" i="2"/>
  <c r="C24" i="2"/>
  <c r="R23" i="2"/>
  <c r="Q23" i="2"/>
  <c r="P23" i="2"/>
  <c r="O23" i="2"/>
  <c r="N23" i="2"/>
  <c r="M23" i="2"/>
  <c r="L23" i="2"/>
  <c r="E23" i="2"/>
  <c r="C23" i="2"/>
  <c r="J23" i="2" s="1"/>
  <c r="L22" i="2"/>
  <c r="R22" i="2" s="1"/>
  <c r="H22" i="2"/>
  <c r="F22" i="2"/>
  <c r="C22" i="2"/>
  <c r="I22" i="2" s="1"/>
  <c r="R21" i="2"/>
  <c r="O21" i="2"/>
  <c r="M21" i="2"/>
  <c r="L21" i="2"/>
  <c r="Q21" i="2" s="1"/>
  <c r="G21" i="2"/>
  <c r="E21" i="2"/>
  <c r="C21" i="2"/>
  <c r="H21" i="2" s="1"/>
  <c r="N20" i="2"/>
  <c r="L20" i="2"/>
  <c r="P20" i="2" s="1"/>
  <c r="I20" i="2"/>
  <c r="H20" i="2"/>
  <c r="F20" i="2"/>
  <c r="E20" i="2"/>
  <c r="D20" i="2"/>
  <c r="C20" i="2"/>
  <c r="G20" i="2" s="1"/>
  <c r="R19" i="2"/>
  <c r="P19" i="2"/>
  <c r="L19" i="2"/>
  <c r="O19" i="2" s="1"/>
  <c r="J19" i="2"/>
  <c r="H19" i="2"/>
  <c r="E19" i="2"/>
  <c r="D19" i="2"/>
  <c r="C19" i="2"/>
  <c r="F19" i="2" s="1"/>
  <c r="R18" i="2"/>
  <c r="Q18" i="2"/>
  <c r="O18" i="2"/>
  <c r="M18" i="2"/>
  <c r="L18" i="2"/>
  <c r="P18" i="2" s="1"/>
  <c r="I18" i="2"/>
  <c r="H18" i="2"/>
  <c r="F18" i="2"/>
  <c r="D18" i="2"/>
  <c r="C18" i="2"/>
  <c r="G18" i="2" s="1"/>
  <c r="P17" i="2"/>
  <c r="N17" i="2"/>
  <c r="L17" i="2"/>
  <c r="O17" i="2" s="1"/>
  <c r="G17" i="2"/>
  <c r="E17" i="2"/>
  <c r="C17" i="2"/>
  <c r="F17" i="2" s="1"/>
  <c r="R16" i="2"/>
  <c r="Q16" i="2"/>
  <c r="P16" i="2"/>
  <c r="O16" i="2"/>
  <c r="N16" i="2"/>
  <c r="M16" i="2"/>
  <c r="L16" i="2"/>
  <c r="J16" i="2"/>
  <c r="I16" i="2"/>
  <c r="H16" i="2"/>
  <c r="G16" i="2"/>
  <c r="F16" i="2"/>
  <c r="E16" i="2"/>
  <c r="D16" i="2"/>
  <c r="C16" i="2"/>
  <c r="N15" i="2"/>
  <c r="L15" i="2"/>
  <c r="M15" i="2" s="1"/>
  <c r="E15" i="2"/>
  <c r="C15" i="2"/>
  <c r="D15" i="2" s="1"/>
  <c r="Q14" i="2"/>
  <c r="P14" i="2"/>
  <c r="O14" i="2"/>
  <c r="N14" i="2"/>
  <c r="M14" i="2"/>
  <c r="L14" i="2"/>
  <c r="R14" i="2" s="1"/>
  <c r="J14" i="2"/>
  <c r="H14" i="2"/>
  <c r="G14" i="2"/>
  <c r="F14" i="2"/>
  <c r="E14" i="2"/>
  <c r="D14" i="2"/>
  <c r="C14" i="2"/>
  <c r="I14" i="2" s="1"/>
  <c r="L13" i="2"/>
  <c r="R13" i="2" s="1"/>
  <c r="C13" i="2"/>
  <c r="J13" i="2" s="1"/>
  <c r="Q12" i="2"/>
  <c r="O12" i="2"/>
  <c r="L12" i="2"/>
  <c r="R12" i="2" s="1"/>
  <c r="J12" i="2"/>
  <c r="H12" i="2"/>
  <c r="F12" i="2"/>
  <c r="C12" i="2"/>
  <c r="I12" i="2" s="1"/>
  <c r="R11" i="2"/>
  <c r="P11" i="2"/>
  <c r="N11" i="2"/>
  <c r="M11" i="2"/>
  <c r="L11" i="2"/>
  <c r="Q11" i="2" s="1"/>
  <c r="J11" i="2"/>
  <c r="I11" i="2"/>
  <c r="G11" i="2"/>
  <c r="E11" i="2"/>
  <c r="D11" i="2"/>
  <c r="C11" i="2"/>
  <c r="H11" i="2" s="1"/>
  <c r="R10" i="2"/>
  <c r="Q10" i="2"/>
  <c r="O10" i="2"/>
  <c r="M10" i="2"/>
  <c r="L10" i="2"/>
  <c r="P10" i="2" s="1"/>
  <c r="I10" i="2"/>
  <c r="H10" i="2"/>
  <c r="F10" i="2"/>
  <c r="D10" i="2"/>
  <c r="C10" i="2"/>
  <c r="G10" i="2" s="1"/>
  <c r="P9" i="2"/>
  <c r="N9" i="2"/>
  <c r="L9" i="2"/>
  <c r="O9" i="2" s="1"/>
  <c r="G9" i="2"/>
  <c r="E9" i="2"/>
  <c r="C9" i="2"/>
  <c r="F9" i="2" s="1"/>
  <c r="R8" i="2"/>
  <c r="Q8" i="2"/>
  <c r="P8" i="2"/>
  <c r="O8" i="2"/>
  <c r="N8" i="2"/>
  <c r="M8" i="2"/>
  <c r="L8" i="2"/>
  <c r="J8" i="2"/>
  <c r="I8" i="2"/>
  <c r="H8" i="2"/>
  <c r="G8" i="2"/>
  <c r="F8" i="2"/>
  <c r="E8" i="2"/>
  <c r="D8" i="2"/>
  <c r="C8" i="2"/>
  <c r="N7" i="2"/>
  <c r="L7" i="2"/>
  <c r="M7" i="2" s="1"/>
  <c r="E7" i="2"/>
  <c r="C7" i="2"/>
  <c r="D7" i="2" s="1"/>
  <c r="Q6" i="2"/>
  <c r="P6" i="2"/>
  <c r="O6" i="2"/>
  <c r="N6" i="2"/>
  <c r="M6" i="2"/>
  <c r="L6" i="2"/>
  <c r="R6" i="2" s="1"/>
  <c r="J6" i="2"/>
  <c r="H6" i="2"/>
  <c r="G6" i="2"/>
  <c r="F6" i="2"/>
  <c r="E6" i="2"/>
  <c r="D6" i="2"/>
  <c r="C6" i="2"/>
  <c r="I6" i="2" s="1"/>
  <c r="R5" i="2"/>
  <c r="P5" i="2"/>
  <c r="I5" i="2"/>
  <c r="G5" i="2"/>
  <c r="R4" i="2"/>
  <c r="Q4" i="2"/>
  <c r="Q5" i="2" s="1"/>
  <c r="P4" i="2"/>
  <c r="O4" i="2"/>
  <c r="O5" i="2" s="1"/>
  <c r="N4" i="2"/>
  <c r="N5" i="2" s="1"/>
  <c r="M4" i="2"/>
  <c r="L4" i="2"/>
  <c r="M5" i="2" s="1"/>
  <c r="J4" i="2"/>
  <c r="J5" i="2" s="1"/>
  <c r="I4" i="2"/>
  <c r="H4" i="2"/>
  <c r="H5" i="2" s="1"/>
  <c r="G4" i="2"/>
  <c r="F4" i="2"/>
  <c r="F5" i="2" s="1"/>
  <c r="E4" i="2"/>
  <c r="E5" i="2" s="1"/>
  <c r="D4" i="2"/>
  <c r="C4" i="2"/>
  <c r="D5" i="2" s="1"/>
  <c r="W22" i="1"/>
  <c r="U22" i="1"/>
  <c r="S22" i="1"/>
  <c r="P22" i="1"/>
  <c r="V22" i="1" s="1"/>
  <c r="O22" i="1"/>
  <c r="M22" i="1"/>
  <c r="G22" i="1"/>
  <c r="E22" i="1"/>
  <c r="C22" i="1"/>
  <c r="N22" i="1" s="1"/>
  <c r="W21" i="1"/>
  <c r="T21" i="1"/>
  <c r="R21" i="1"/>
  <c r="P21" i="1"/>
  <c r="S21" i="1" s="1"/>
  <c r="O21" i="1"/>
  <c r="N21" i="1"/>
  <c r="M21" i="1"/>
  <c r="L21" i="1"/>
  <c r="J21" i="1"/>
  <c r="H21" i="1"/>
  <c r="G21" i="1"/>
  <c r="F21" i="1"/>
  <c r="E21" i="1"/>
  <c r="D21" i="1"/>
  <c r="C21" i="1"/>
  <c r="K21" i="1" s="1"/>
  <c r="W20" i="1"/>
  <c r="U20" i="1"/>
  <c r="T20" i="1"/>
  <c r="S20" i="1"/>
  <c r="R20" i="1"/>
  <c r="Q20" i="1"/>
  <c r="P20" i="1"/>
  <c r="V20" i="1" s="1"/>
  <c r="O20" i="1"/>
  <c r="M20" i="1"/>
  <c r="L20" i="1"/>
  <c r="J20" i="1"/>
  <c r="I20" i="1"/>
  <c r="G20" i="1"/>
  <c r="E20" i="1"/>
  <c r="D20" i="1"/>
  <c r="C20" i="1"/>
  <c r="H20" i="1" s="1"/>
  <c r="W19" i="1"/>
  <c r="V19" i="1"/>
  <c r="T19" i="1"/>
  <c r="R19" i="1"/>
  <c r="Q19" i="1"/>
  <c r="P19" i="1"/>
  <c r="U19" i="1" s="1"/>
  <c r="O19" i="1"/>
  <c r="N19" i="1"/>
  <c r="M19" i="1"/>
  <c r="L19" i="1"/>
  <c r="J19" i="1"/>
  <c r="I19" i="1"/>
  <c r="H19" i="1"/>
  <c r="G19" i="1"/>
  <c r="F19" i="1"/>
  <c r="E19" i="1"/>
  <c r="D19" i="1"/>
  <c r="C19" i="1"/>
  <c r="K19" i="1" s="1"/>
  <c r="W18" i="1"/>
  <c r="V18" i="1"/>
  <c r="U18" i="1"/>
  <c r="T18" i="1"/>
  <c r="S18" i="1"/>
  <c r="R18" i="1"/>
  <c r="Q18" i="1"/>
  <c r="P18" i="1"/>
  <c r="O18" i="1"/>
  <c r="C18" i="1"/>
  <c r="J18" i="1" s="1"/>
  <c r="W17" i="1"/>
  <c r="P17" i="1"/>
  <c r="V17" i="1" s="1"/>
  <c r="O17" i="1"/>
  <c r="N17" i="1"/>
  <c r="L17" i="1"/>
  <c r="I17" i="1"/>
  <c r="H17" i="1"/>
  <c r="F17" i="1"/>
  <c r="D17" i="1"/>
  <c r="C17" i="1"/>
  <c r="G17" i="1" s="1"/>
  <c r="W16" i="1"/>
  <c r="V16" i="1"/>
  <c r="U16" i="1"/>
  <c r="S16" i="1"/>
  <c r="Q16" i="1"/>
  <c r="P16" i="1"/>
  <c r="T16" i="1" s="1"/>
  <c r="O16" i="1"/>
  <c r="M16" i="1"/>
  <c r="E16" i="1"/>
  <c r="C16" i="1"/>
  <c r="L16" i="1" s="1"/>
  <c r="W15" i="1"/>
  <c r="R15" i="1"/>
  <c r="P15" i="1"/>
  <c r="Q15" i="1" s="1"/>
  <c r="O15" i="1"/>
  <c r="N15" i="1"/>
  <c r="J15" i="1"/>
  <c r="H15" i="1"/>
  <c r="F15" i="1"/>
  <c r="C15" i="1"/>
  <c r="I15" i="1" s="1"/>
  <c r="W14" i="1"/>
  <c r="U14" i="1"/>
  <c r="S14" i="1"/>
  <c r="P14" i="1"/>
  <c r="V14" i="1" s="1"/>
  <c r="O14" i="1"/>
  <c r="M14" i="1"/>
  <c r="G14" i="1"/>
  <c r="E14" i="1"/>
  <c r="C14" i="1"/>
  <c r="N14" i="1" s="1"/>
  <c r="W13" i="1"/>
  <c r="T13" i="1"/>
  <c r="R13" i="1"/>
  <c r="P13" i="1"/>
  <c r="S13" i="1" s="1"/>
  <c r="O13" i="1"/>
  <c r="N13" i="1"/>
  <c r="M13" i="1"/>
  <c r="L13" i="1"/>
  <c r="J13" i="1"/>
  <c r="H13" i="1"/>
  <c r="G13" i="1"/>
  <c r="F13" i="1"/>
  <c r="E13" i="1"/>
  <c r="D13" i="1"/>
  <c r="C13" i="1"/>
  <c r="K13" i="1" s="1"/>
  <c r="W12" i="1"/>
  <c r="U12" i="1"/>
  <c r="T12" i="1"/>
  <c r="S12" i="1"/>
  <c r="R12" i="1"/>
  <c r="Q12" i="1"/>
  <c r="P12" i="1"/>
  <c r="V12" i="1" s="1"/>
  <c r="O12" i="1"/>
  <c r="M12" i="1"/>
  <c r="L12" i="1"/>
  <c r="J12" i="1"/>
  <c r="I12" i="1"/>
  <c r="G12" i="1"/>
  <c r="E12" i="1"/>
  <c r="D12" i="1"/>
  <c r="C12" i="1"/>
  <c r="H12" i="1" s="1"/>
  <c r="W11" i="1"/>
  <c r="V11" i="1"/>
  <c r="T11" i="1"/>
  <c r="R11" i="1"/>
  <c r="Q11" i="1"/>
  <c r="P11" i="1"/>
  <c r="U11" i="1" s="1"/>
  <c r="O11" i="1"/>
  <c r="N11" i="1"/>
  <c r="M11" i="1"/>
  <c r="L11" i="1"/>
  <c r="J11" i="1"/>
  <c r="I11" i="1"/>
  <c r="H11" i="1"/>
  <c r="G11" i="1"/>
  <c r="F11" i="1"/>
  <c r="E11" i="1"/>
  <c r="D11" i="1"/>
  <c r="C11" i="1"/>
  <c r="K11" i="1" s="1"/>
  <c r="W10" i="1"/>
  <c r="V10" i="1"/>
  <c r="U10" i="1"/>
  <c r="T10" i="1"/>
  <c r="S10" i="1"/>
  <c r="R10" i="1"/>
  <c r="Q10" i="1"/>
  <c r="P10" i="1"/>
  <c r="O10" i="1"/>
  <c r="C10" i="1"/>
  <c r="J10" i="1" s="1"/>
  <c r="W9" i="1"/>
  <c r="P9" i="1"/>
  <c r="V9" i="1" s="1"/>
  <c r="O9" i="1"/>
  <c r="N9" i="1"/>
  <c r="L9" i="1"/>
  <c r="I9" i="1"/>
  <c r="H9" i="1"/>
  <c r="F9" i="1"/>
  <c r="D9" i="1"/>
  <c r="C9" i="1"/>
  <c r="G9" i="1" s="1"/>
  <c r="W8" i="1"/>
  <c r="V8" i="1"/>
  <c r="U8" i="1"/>
  <c r="S8" i="1"/>
  <c r="Q8" i="1"/>
  <c r="P8" i="1"/>
  <c r="T8" i="1" s="1"/>
  <c r="O8" i="1"/>
  <c r="M8" i="1"/>
  <c r="E8" i="1"/>
  <c r="C8" i="1"/>
  <c r="L8" i="1" s="1"/>
  <c r="W7" i="1"/>
  <c r="R7" i="1"/>
  <c r="P7" i="1"/>
  <c r="Q7" i="1" s="1"/>
  <c r="O7" i="1"/>
  <c r="N7" i="1"/>
  <c r="J7" i="1"/>
  <c r="H7" i="1"/>
  <c r="F7" i="1"/>
  <c r="C7" i="1"/>
  <c r="I7" i="1" s="1"/>
  <c r="W6" i="1"/>
  <c r="U6" i="1"/>
  <c r="S6" i="1"/>
  <c r="P6" i="1"/>
  <c r="V6" i="1" s="1"/>
  <c r="O6" i="1"/>
  <c r="M6" i="1"/>
  <c r="G6" i="1"/>
  <c r="E6" i="1"/>
  <c r="C6" i="1"/>
  <c r="N6" i="1" s="1"/>
  <c r="S5" i="1"/>
  <c r="Q5" i="1"/>
  <c r="M5" i="1"/>
  <c r="K5" i="1"/>
  <c r="J5" i="1"/>
  <c r="H5" i="1"/>
  <c r="E5" i="1"/>
  <c r="W4" i="1"/>
  <c r="V4" i="1"/>
  <c r="U4" i="1"/>
  <c r="U5" i="1" s="1"/>
  <c r="T4" i="1"/>
  <c r="S4" i="1"/>
  <c r="R4" i="1"/>
  <c r="R5" i="1" s="1"/>
  <c r="Q4" i="1"/>
  <c r="P4" i="1"/>
  <c r="V5" i="1" s="1"/>
  <c r="N4" i="1"/>
  <c r="N5" i="1" s="1"/>
  <c r="M4" i="1"/>
  <c r="L4" i="1"/>
  <c r="L5" i="1" s="1"/>
  <c r="K4" i="1"/>
  <c r="J4" i="1"/>
  <c r="I4" i="1"/>
  <c r="I5" i="1" s="1"/>
  <c r="H4" i="1"/>
  <c r="G4" i="1"/>
  <c r="G5" i="1" s="1"/>
  <c r="F4" i="1"/>
  <c r="F5" i="1" s="1"/>
  <c r="E4" i="1"/>
  <c r="D4" i="1"/>
  <c r="D5" i="1" s="1"/>
  <c r="C5" i="1" s="1"/>
  <c r="C4" i="1"/>
  <c r="BJ5" i="3" l="1"/>
  <c r="P5" i="1"/>
  <c r="C5" i="2"/>
  <c r="L5" i="2"/>
  <c r="T5" i="3"/>
  <c r="AB17" i="3"/>
  <c r="H6" i="1"/>
  <c r="S7" i="1"/>
  <c r="N8" i="1"/>
  <c r="D10" i="1"/>
  <c r="L10" i="1"/>
  <c r="U13" i="1"/>
  <c r="H14" i="1"/>
  <c r="K15" i="1"/>
  <c r="S15" i="1"/>
  <c r="F16" i="1"/>
  <c r="N16" i="1"/>
  <c r="Q17" i="1"/>
  <c r="D18" i="1"/>
  <c r="L18" i="1"/>
  <c r="U21" i="1"/>
  <c r="H22" i="1"/>
  <c r="F7" i="2"/>
  <c r="O7" i="2"/>
  <c r="H9" i="2"/>
  <c r="Q9" i="2"/>
  <c r="D13" i="2"/>
  <c r="M13" i="2"/>
  <c r="F15" i="2"/>
  <c r="O15" i="2"/>
  <c r="H17" i="2"/>
  <c r="Q17" i="2"/>
  <c r="O20" i="2"/>
  <c r="I21" i="2"/>
  <c r="M22" i="2"/>
  <c r="F23" i="2"/>
  <c r="D26" i="2"/>
  <c r="R27" i="2"/>
  <c r="O29" i="2"/>
  <c r="R30" i="2"/>
  <c r="Q30" i="2"/>
  <c r="F31" i="2"/>
  <c r="Q31" i="2"/>
  <c r="H34" i="2"/>
  <c r="F35" i="2"/>
  <c r="E35" i="2"/>
  <c r="D5" i="3"/>
  <c r="AE5" i="3"/>
  <c r="AB5" i="3" s="1"/>
  <c r="BE5" i="3"/>
  <c r="U6" i="3"/>
  <c r="AK6" i="3"/>
  <c r="H7" i="3"/>
  <c r="G7" i="3"/>
  <c r="F7" i="3"/>
  <c r="AH7" i="3"/>
  <c r="AG7" i="3"/>
  <c r="AF7" i="3"/>
  <c r="BK7" i="3"/>
  <c r="J9" i="3"/>
  <c r="I9" i="3"/>
  <c r="H9" i="3"/>
  <c r="BR12" i="3"/>
  <c r="BA13" i="3"/>
  <c r="BG13" i="3"/>
  <c r="BF13" i="3"/>
  <c r="BE13" i="3"/>
  <c r="BD13" i="3"/>
  <c r="BG19" i="3"/>
  <c r="BE19" i="3"/>
  <c r="BD19" i="3"/>
  <c r="BC19" i="3"/>
  <c r="BB19" i="3"/>
  <c r="Z21" i="3"/>
  <c r="X21" i="3"/>
  <c r="W21" i="3"/>
  <c r="V21" i="3"/>
  <c r="U21" i="3"/>
  <c r="I23" i="3"/>
  <c r="AZ23" i="3"/>
  <c r="BR23" i="3"/>
  <c r="BK23" i="3"/>
  <c r="U24" i="3"/>
  <c r="Z24" i="3"/>
  <c r="Y24" i="3"/>
  <c r="X24" i="3"/>
  <c r="L28" i="3"/>
  <c r="AE28" i="3"/>
  <c r="AZ28" i="3"/>
  <c r="O33" i="3"/>
  <c r="Z13" i="3"/>
  <c r="X13" i="3"/>
  <c r="W13" i="3"/>
  <c r="V13" i="3"/>
  <c r="U13" i="3"/>
  <c r="BP30" i="3"/>
  <c r="BN30" i="3"/>
  <c r="BR30" i="3"/>
  <c r="BO30" i="3"/>
  <c r="BM30" i="3"/>
  <c r="BL30" i="3"/>
  <c r="BK30" i="3"/>
  <c r="L33" i="3"/>
  <c r="T5" i="1"/>
  <c r="K7" i="1"/>
  <c r="F8" i="1"/>
  <c r="Q9" i="1"/>
  <c r="I6" i="1"/>
  <c r="Q6" i="1"/>
  <c r="D7" i="1"/>
  <c r="L7" i="1"/>
  <c r="T7" i="1"/>
  <c r="G8" i="1"/>
  <c r="J9" i="1"/>
  <c r="R9" i="1"/>
  <c r="E10" i="1"/>
  <c r="M10" i="1"/>
  <c r="K12" i="1"/>
  <c r="V13" i="1"/>
  <c r="I14" i="1"/>
  <c r="Q14" i="1"/>
  <c r="D15" i="1"/>
  <c r="L15" i="1"/>
  <c r="T15" i="1"/>
  <c r="G16" i="1"/>
  <c r="J17" i="1"/>
  <c r="R17" i="1"/>
  <c r="E18" i="1"/>
  <c r="M18" i="1"/>
  <c r="K20" i="1"/>
  <c r="V21" i="1"/>
  <c r="I22" i="1"/>
  <c r="Q22" i="1"/>
  <c r="G7" i="2"/>
  <c r="P7" i="2"/>
  <c r="I9" i="2"/>
  <c r="R9" i="2"/>
  <c r="J10" i="2"/>
  <c r="D12" i="2"/>
  <c r="M12" i="2"/>
  <c r="E13" i="2"/>
  <c r="N13" i="2"/>
  <c r="G15" i="2"/>
  <c r="P15" i="2"/>
  <c r="I17" i="2"/>
  <c r="R17" i="2"/>
  <c r="J18" i="2"/>
  <c r="M19" i="2"/>
  <c r="Q20" i="2"/>
  <c r="J21" i="2"/>
  <c r="D22" i="2"/>
  <c r="N22" i="2"/>
  <c r="G23" i="2"/>
  <c r="F26" i="2"/>
  <c r="M28" i="2"/>
  <c r="M30" i="2"/>
  <c r="G31" i="2"/>
  <c r="I34" i="2"/>
  <c r="D35" i="2"/>
  <c r="P36" i="2"/>
  <c r="O36" i="2"/>
  <c r="J38" i="2"/>
  <c r="I38" i="2"/>
  <c r="H38" i="2"/>
  <c r="AF5" i="3"/>
  <c r="BF5" i="3"/>
  <c r="BC5" i="3"/>
  <c r="AZ5" i="3" s="1"/>
  <c r="AL6" i="3"/>
  <c r="BP6" i="3"/>
  <c r="BO6" i="3"/>
  <c r="BN6" i="3"/>
  <c r="E7" i="3"/>
  <c r="AC7" i="3"/>
  <c r="BL7" i="3"/>
  <c r="E9" i="3"/>
  <c r="BG11" i="3"/>
  <c r="AH12" i="3"/>
  <c r="AE12" i="3"/>
  <c r="AD12" i="3"/>
  <c r="AC12" i="3"/>
  <c r="AG13" i="3"/>
  <c r="AF13" i="3"/>
  <c r="AE13" i="3"/>
  <c r="AD13" i="3"/>
  <c r="BB13" i="3"/>
  <c r="V17" i="3"/>
  <c r="BF18" i="3"/>
  <c r="BD18" i="3"/>
  <c r="BC18" i="3"/>
  <c r="BB18" i="3"/>
  <c r="BA18" i="3"/>
  <c r="BA19" i="3"/>
  <c r="Y21" i="3"/>
  <c r="BA21" i="3"/>
  <c r="BG21" i="3"/>
  <c r="BF21" i="3"/>
  <c r="BE21" i="3"/>
  <c r="BD21" i="3"/>
  <c r="V24" i="3"/>
  <c r="T28" i="3"/>
  <c r="W29" i="3"/>
  <c r="U29" i="3"/>
  <c r="Z29" i="3"/>
  <c r="Y29" i="3"/>
  <c r="BO29" i="3"/>
  <c r="BM29" i="3"/>
  <c r="BK29" i="3"/>
  <c r="BS29" i="3"/>
  <c r="BR29" i="3"/>
  <c r="BQ29" i="3"/>
  <c r="BP29" i="3"/>
  <c r="BS30" i="3"/>
  <c r="H38" i="3"/>
  <c r="T63" i="3"/>
  <c r="K18" i="1"/>
  <c r="X6" i="3"/>
  <c r="W6" i="3"/>
  <c r="V6" i="3"/>
  <c r="N29" i="3"/>
  <c r="R29" i="3"/>
  <c r="Q29" i="3"/>
  <c r="P29" i="3"/>
  <c r="O29" i="3"/>
  <c r="J6" i="1"/>
  <c r="R6" i="1"/>
  <c r="E7" i="1"/>
  <c r="M7" i="1"/>
  <c r="U7" i="1"/>
  <c r="H8" i="1"/>
  <c r="K9" i="1"/>
  <c r="S9" i="1"/>
  <c r="F10" i="1"/>
  <c r="N10" i="1"/>
  <c r="J14" i="1"/>
  <c r="R14" i="1"/>
  <c r="E15" i="1"/>
  <c r="M15" i="1"/>
  <c r="U15" i="1"/>
  <c r="H16" i="1"/>
  <c r="K17" i="1"/>
  <c r="S17" i="1"/>
  <c r="F18" i="1"/>
  <c r="N18" i="1"/>
  <c r="J22" i="1"/>
  <c r="R22" i="1"/>
  <c r="H7" i="2"/>
  <c r="Q7" i="2"/>
  <c r="J9" i="2"/>
  <c r="E12" i="2"/>
  <c r="N12" i="2"/>
  <c r="F13" i="2"/>
  <c r="O13" i="2"/>
  <c r="H15" i="2"/>
  <c r="Q15" i="2"/>
  <c r="J17" i="2"/>
  <c r="N19" i="2"/>
  <c r="R20" i="2"/>
  <c r="E22" i="2"/>
  <c r="O22" i="2"/>
  <c r="H23" i="2"/>
  <c r="G26" i="2"/>
  <c r="N28" i="2"/>
  <c r="I30" i="2"/>
  <c r="H30" i="2"/>
  <c r="N30" i="2"/>
  <c r="G35" i="2"/>
  <c r="Z6" i="3"/>
  <c r="I7" i="3"/>
  <c r="AD7" i="3"/>
  <c r="BM7" i="3"/>
  <c r="Z8" i="3"/>
  <c r="Y8" i="3"/>
  <c r="X8" i="3"/>
  <c r="F9" i="3"/>
  <c r="BC13" i="3"/>
  <c r="R14" i="3"/>
  <c r="P14" i="3"/>
  <c r="O14" i="3"/>
  <c r="N14" i="3"/>
  <c r="M14" i="3"/>
  <c r="BS14" i="3"/>
  <c r="BK14" i="3"/>
  <c r="BQ14" i="3"/>
  <c r="BP14" i="3"/>
  <c r="BO14" i="3"/>
  <c r="BN14" i="3"/>
  <c r="U17" i="3"/>
  <c r="T17" i="3" s="1"/>
  <c r="BF19" i="3"/>
  <c r="AG21" i="3"/>
  <c r="AF21" i="3"/>
  <c r="AE21" i="3"/>
  <c r="AD21" i="3"/>
  <c r="AL23" i="3"/>
  <c r="BL23" i="3"/>
  <c r="AK23" i="3"/>
  <c r="AJ23" i="3" s="1"/>
  <c r="BN23" i="3"/>
  <c r="W24" i="3"/>
  <c r="P31" i="3"/>
  <c r="N31" i="3"/>
  <c r="R31" i="3"/>
  <c r="Q31" i="3"/>
  <c r="O31" i="3"/>
  <c r="M31" i="3"/>
  <c r="N33" i="3"/>
  <c r="BJ33" i="3"/>
  <c r="Z35" i="3"/>
  <c r="Y35" i="3"/>
  <c r="W35" i="3"/>
  <c r="U35" i="3"/>
  <c r="X35" i="3"/>
  <c r="V35" i="3"/>
  <c r="AJ38" i="3"/>
  <c r="V7" i="1"/>
  <c r="I8" i="1"/>
  <c r="T9" i="1"/>
  <c r="K14" i="1"/>
  <c r="V15" i="1"/>
  <c r="I16" i="1"/>
  <c r="T17" i="1"/>
  <c r="K22" i="1"/>
  <c r="I7" i="2"/>
  <c r="G13" i="2"/>
  <c r="P13" i="2"/>
  <c r="I15" i="2"/>
  <c r="R15" i="2"/>
  <c r="I23" i="2"/>
  <c r="N34" i="2"/>
  <c r="M34" i="2"/>
  <c r="AG6" i="3"/>
  <c r="AF6" i="3"/>
  <c r="AE6" i="3"/>
  <c r="AS14" i="3"/>
  <c r="AX14" i="3"/>
  <c r="AW14" i="3"/>
  <c r="AV14" i="3"/>
  <c r="W17" i="3"/>
  <c r="E23" i="3"/>
  <c r="AL26" i="3"/>
  <c r="AO26" i="3"/>
  <c r="AN26" i="3"/>
  <c r="AM26" i="3"/>
  <c r="AK26" i="3"/>
  <c r="Y31" i="3"/>
  <c r="W31" i="3"/>
  <c r="U31" i="3"/>
  <c r="Z31" i="3"/>
  <c r="AW31" i="3"/>
  <c r="AX31" i="3"/>
  <c r="AV31" i="3"/>
  <c r="AU31" i="3"/>
  <c r="AT31" i="3"/>
  <c r="AB33" i="3"/>
  <c r="X56" i="3"/>
  <c r="W56" i="3"/>
  <c r="V56" i="3"/>
  <c r="U56" i="3"/>
  <c r="Z56" i="3"/>
  <c r="Y56" i="3"/>
  <c r="K10" i="1"/>
  <c r="K6" i="1"/>
  <c r="G10" i="1"/>
  <c r="G18" i="1"/>
  <c r="R7" i="2"/>
  <c r="P22" i="2"/>
  <c r="H26" i="2"/>
  <c r="G36" i="2"/>
  <c r="F36" i="2"/>
  <c r="G6" i="3"/>
  <c r="F6" i="3"/>
  <c r="E6" i="3"/>
  <c r="BG6" i="3"/>
  <c r="BF6" i="3"/>
  <c r="BE6" i="3"/>
  <c r="BN7" i="3"/>
  <c r="D6" i="1"/>
  <c r="L6" i="1"/>
  <c r="T6" i="1"/>
  <c r="G7" i="1"/>
  <c r="J8" i="1"/>
  <c r="R8" i="1"/>
  <c r="E9" i="1"/>
  <c r="M9" i="1"/>
  <c r="U9" i="1"/>
  <c r="H10" i="1"/>
  <c r="S11" i="1"/>
  <c r="F12" i="1"/>
  <c r="N12" i="1"/>
  <c r="I13" i="1"/>
  <c r="Q13" i="1"/>
  <c r="D14" i="1"/>
  <c r="L14" i="1"/>
  <c r="T14" i="1"/>
  <c r="G15" i="1"/>
  <c r="J16" i="1"/>
  <c r="R16" i="1"/>
  <c r="E17" i="1"/>
  <c r="M17" i="1"/>
  <c r="U17" i="1"/>
  <c r="H18" i="1"/>
  <c r="S19" i="1"/>
  <c r="F20" i="1"/>
  <c r="N20" i="1"/>
  <c r="I21" i="1"/>
  <c r="Q21" i="1"/>
  <c r="D22" i="1"/>
  <c r="L22" i="1"/>
  <c r="T22" i="1"/>
  <c r="J7" i="2"/>
  <c r="D9" i="2"/>
  <c r="M9" i="2"/>
  <c r="E10" i="2"/>
  <c r="N10" i="2"/>
  <c r="F11" i="2"/>
  <c r="O11" i="2"/>
  <c r="G12" i="2"/>
  <c r="P12" i="2"/>
  <c r="H13" i="2"/>
  <c r="Q13" i="2"/>
  <c r="J15" i="2"/>
  <c r="D17" i="2"/>
  <c r="M17" i="2"/>
  <c r="E18" i="2"/>
  <c r="N18" i="2"/>
  <c r="G19" i="2"/>
  <c r="Q19" i="2"/>
  <c r="J20" i="2"/>
  <c r="D21" i="2"/>
  <c r="N21" i="2"/>
  <c r="G22" i="2"/>
  <c r="Q22" i="2"/>
  <c r="F25" i="2"/>
  <c r="P25" i="2"/>
  <c r="I26" i="2"/>
  <c r="M27" i="2"/>
  <c r="F28" i="2"/>
  <c r="Q28" i="2"/>
  <c r="J29" i="2"/>
  <c r="E30" i="2"/>
  <c r="P30" i="2"/>
  <c r="M31" i="2"/>
  <c r="O34" i="2"/>
  <c r="I35" i="2"/>
  <c r="D36" i="2"/>
  <c r="Q36" i="2"/>
  <c r="Q37" i="2"/>
  <c r="P37" i="2"/>
  <c r="F38" i="2"/>
  <c r="AL5" i="3"/>
  <c r="AJ5" i="3" s="1"/>
  <c r="H6" i="3"/>
  <c r="AC6" i="3"/>
  <c r="BA6" i="3"/>
  <c r="BM6" i="3"/>
  <c r="Y7" i="3"/>
  <c r="X7" i="3"/>
  <c r="W7" i="3"/>
  <c r="AP7" i="3"/>
  <c r="AO7" i="3"/>
  <c r="BR7" i="3"/>
  <c r="V8" i="3"/>
  <c r="Z9" i="3"/>
  <c r="Y9" i="3"/>
  <c r="BA11" i="3"/>
  <c r="AZ11" i="3" s="1"/>
  <c r="AV12" i="3"/>
  <c r="AU12" i="3"/>
  <c r="AT12" i="3"/>
  <c r="Y14" i="3"/>
  <c r="X14" i="3"/>
  <c r="W14" i="3"/>
  <c r="V14" i="3"/>
  <c r="AT14" i="3"/>
  <c r="BM14" i="3"/>
  <c r="X17" i="3"/>
  <c r="BH18" i="3"/>
  <c r="BP19" i="3"/>
  <c r="BN19" i="3"/>
  <c r="BM19" i="3"/>
  <c r="BL19" i="3"/>
  <c r="BS19" i="3"/>
  <c r="BK19" i="3"/>
  <c r="AH20" i="3"/>
  <c r="AF20" i="3"/>
  <c r="AE20" i="3"/>
  <c r="AD20" i="3"/>
  <c r="AC20" i="3"/>
  <c r="AH21" i="3"/>
  <c r="BH21" i="3"/>
  <c r="J23" i="3"/>
  <c r="AN23" i="3"/>
  <c r="AP26" i="3"/>
  <c r="O30" i="3"/>
  <c r="M30" i="3"/>
  <c r="N30" i="3"/>
  <c r="R30" i="3"/>
  <c r="AG30" i="3"/>
  <c r="AE30" i="3"/>
  <c r="AH30" i="3"/>
  <c r="AF30" i="3"/>
  <c r="AD30" i="3"/>
  <c r="V31" i="3"/>
  <c r="AS31" i="3"/>
  <c r="AB38" i="3"/>
  <c r="I10" i="1"/>
  <c r="I18" i="1"/>
  <c r="I13" i="2"/>
  <c r="J26" i="2"/>
  <c r="Q29" i="2"/>
  <c r="P29" i="2"/>
  <c r="E34" i="2"/>
  <c r="D34" i="2"/>
  <c r="BQ12" i="3"/>
  <c r="BO12" i="3"/>
  <c r="BN12" i="3"/>
  <c r="BM12" i="3"/>
  <c r="BL12" i="3"/>
  <c r="AC15" i="3"/>
  <c r="AH15" i="3"/>
  <c r="AG15" i="3"/>
  <c r="AF15" i="3"/>
  <c r="Z17" i="3"/>
  <c r="AZ17" i="3"/>
  <c r="AG28" i="3"/>
  <c r="AD28" i="3"/>
  <c r="AH28" i="3"/>
  <c r="BQ31" i="3"/>
  <c r="BO31" i="3"/>
  <c r="BK31" i="3"/>
  <c r="BS31" i="3"/>
  <c r="BR31" i="3"/>
  <c r="BP31" i="3"/>
  <c r="BN31" i="3"/>
  <c r="AR33" i="3"/>
  <c r="AX34" i="3"/>
  <c r="AW34" i="3"/>
  <c r="AU34" i="3"/>
  <c r="AV34" i="3"/>
  <c r="AT34" i="3"/>
  <c r="AS34" i="3"/>
  <c r="G38" i="3"/>
  <c r="E38" i="3"/>
  <c r="J38" i="3"/>
  <c r="AP6" i="3"/>
  <c r="AO6" i="3"/>
  <c r="AN6" i="3"/>
  <c r="BQ7" i="3"/>
  <c r="BP7" i="3"/>
  <c r="BO7" i="3"/>
  <c r="K8" i="1"/>
  <c r="K16" i="1"/>
  <c r="J31" i="2"/>
  <c r="I31" i="2"/>
  <c r="AB11" i="3"/>
  <c r="F6" i="1"/>
  <c r="D8" i="1"/>
  <c r="F14" i="1"/>
  <c r="D16" i="1"/>
  <c r="F22" i="1"/>
  <c r="I19" i="2"/>
  <c r="M20" i="2"/>
  <c r="F21" i="2"/>
  <c r="P21" i="2"/>
  <c r="J22" i="2"/>
  <c r="D23" i="2"/>
  <c r="H25" i="2"/>
  <c r="R25" i="2"/>
  <c r="P27" i="2"/>
  <c r="I28" i="2"/>
  <c r="M29" i="2"/>
  <c r="G30" i="2"/>
  <c r="D31" i="2"/>
  <c r="O31" i="2"/>
  <c r="F34" i="2"/>
  <c r="Q34" i="2"/>
  <c r="O35" i="2"/>
  <c r="N35" i="2"/>
  <c r="H36" i="2"/>
  <c r="H37" i="2"/>
  <c r="G37" i="2"/>
  <c r="R38" i="2"/>
  <c r="Q38" i="2"/>
  <c r="J6" i="3"/>
  <c r="AH6" i="3"/>
  <c r="BC6" i="3"/>
  <c r="BR6" i="3"/>
  <c r="I8" i="3"/>
  <c r="H8" i="3"/>
  <c r="G8" i="3"/>
  <c r="AH8" i="3"/>
  <c r="AG8" i="3"/>
  <c r="T11" i="3"/>
  <c r="BD11" i="3"/>
  <c r="N11" i="3"/>
  <c r="L11" i="3" s="1"/>
  <c r="BF11" i="3"/>
  <c r="BK12" i="3"/>
  <c r="Q15" i="3"/>
  <c r="P15" i="3"/>
  <c r="O15" i="3"/>
  <c r="N15" i="3"/>
  <c r="AD15" i="3"/>
  <c r="AR17" i="3"/>
  <c r="BJ17" i="3"/>
  <c r="AX19" i="3"/>
  <c r="AV19" i="3"/>
  <c r="AU19" i="3"/>
  <c r="AT19" i="3"/>
  <c r="AS19" i="3"/>
  <c r="AW20" i="3"/>
  <c r="AV20" i="3"/>
  <c r="AU20" i="3"/>
  <c r="AT20" i="3"/>
  <c r="BQ20" i="3"/>
  <c r="BO20" i="3"/>
  <c r="BN20" i="3"/>
  <c r="BM20" i="3"/>
  <c r="BL20" i="3"/>
  <c r="G23" i="3"/>
  <c r="X23" i="3"/>
  <c r="AP23" i="3"/>
  <c r="BP23" i="3"/>
  <c r="V23" i="3"/>
  <c r="T23" i="3" s="1"/>
  <c r="E25" i="3"/>
  <c r="J25" i="3"/>
  <c r="I25" i="3"/>
  <c r="H25" i="3"/>
  <c r="AC28" i="3"/>
  <c r="BL31" i="3"/>
  <c r="I39" i="2"/>
  <c r="BF7" i="3"/>
  <c r="BP8" i="3"/>
  <c r="BH9" i="3"/>
  <c r="BK11" i="3"/>
  <c r="BJ11" i="3" s="1"/>
  <c r="BC12" i="3"/>
  <c r="AU13" i="3"/>
  <c r="BM13" i="3"/>
  <c r="AE14" i="3"/>
  <c r="BE14" i="3"/>
  <c r="W15" i="3"/>
  <c r="AW15" i="3"/>
  <c r="BO15" i="3"/>
  <c r="Q18" i="3"/>
  <c r="BR18" i="3"/>
  <c r="BC20" i="3"/>
  <c r="AU21" i="3"/>
  <c r="BM21" i="3"/>
  <c r="G24" i="3"/>
  <c r="AG24" i="3"/>
  <c r="Y25" i="3"/>
  <c r="BH25" i="3"/>
  <c r="I26" i="3"/>
  <c r="BD26" i="3"/>
  <c r="BN26" i="3"/>
  <c r="BM28" i="3"/>
  <c r="BJ28" i="3" s="1"/>
  <c r="AW29" i="3"/>
  <c r="AU29" i="3"/>
  <c r="BC29" i="3"/>
  <c r="BG30" i="3"/>
  <c r="BE30" i="3"/>
  <c r="P33" i="3"/>
  <c r="Y33" i="3"/>
  <c r="T33" i="3" s="1"/>
  <c r="V34" i="3"/>
  <c r="O36" i="3"/>
  <c r="BF38" i="3"/>
  <c r="AZ38" i="3" s="1"/>
  <c r="BB39" i="3"/>
  <c r="AB43" i="3"/>
  <c r="AR43" i="3"/>
  <c r="BJ43" i="3"/>
  <c r="X48" i="3"/>
  <c r="Y48" i="3"/>
  <c r="BQ49" i="3"/>
  <c r="BP49" i="3"/>
  <c r="BO49" i="3"/>
  <c r="BM49" i="3"/>
  <c r="BK49" i="3"/>
  <c r="BS49" i="3"/>
  <c r="BR49" i="3"/>
  <c r="AJ53" i="3"/>
  <c r="BB53" i="3"/>
  <c r="AZ53" i="3" s="1"/>
  <c r="BJ53" i="3"/>
  <c r="BG7" i="3"/>
  <c r="BQ8" i="3"/>
  <c r="U12" i="3"/>
  <c r="BD12" i="3"/>
  <c r="M13" i="3"/>
  <c r="AV13" i="3"/>
  <c r="BN13" i="3"/>
  <c r="AF14" i="3"/>
  <c r="BF14" i="3"/>
  <c r="X15" i="3"/>
  <c r="AX15" i="3"/>
  <c r="BG15" i="3"/>
  <c r="BP15" i="3"/>
  <c r="R18" i="3"/>
  <c r="AS18" i="3"/>
  <c r="BK18" i="3"/>
  <c r="BS18" i="3"/>
  <c r="AC19" i="3"/>
  <c r="U20" i="3"/>
  <c r="BD20" i="3"/>
  <c r="M21" i="3"/>
  <c r="AV21" i="3"/>
  <c r="BN21" i="3"/>
  <c r="H24" i="3"/>
  <c r="AH24" i="3"/>
  <c r="BQ24" i="3"/>
  <c r="Z25" i="3"/>
  <c r="BA25" i="3"/>
  <c r="J26" i="3"/>
  <c r="BE26" i="3"/>
  <c r="BO26" i="3"/>
  <c r="AS29" i="3"/>
  <c r="BE29" i="3"/>
  <c r="X30" i="3"/>
  <c r="V30" i="3"/>
  <c r="BA30" i="3"/>
  <c r="AH31" i="3"/>
  <c r="AF31" i="3"/>
  <c r="W34" i="3"/>
  <c r="AF39" i="3"/>
  <c r="AE39" i="3"/>
  <c r="AD39" i="3"/>
  <c r="AH39" i="3"/>
  <c r="H41" i="3"/>
  <c r="G41" i="3"/>
  <c r="F41" i="3"/>
  <c r="J41" i="3"/>
  <c r="E41" i="3"/>
  <c r="BL49" i="3"/>
  <c r="R51" i="3"/>
  <c r="Q51" i="3"/>
  <c r="P51" i="3"/>
  <c r="O51" i="3"/>
  <c r="M51" i="3"/>
  <c r="BE12" i="3"/>
  <c r="BO13" i="3"/>
  <c r="BG14" i="3"/>
  <c r="BQ15" i="3"/>
  <c r="BE20" i="3"/>
  <c r="BO21" i="3"/>
  <c r="BF26" i="3"/>
  <c r="BP26" i="3"/>
  <c r="AU28" i="3"/>
  <c r="AR28" i="3" s="1"/>
  <c r="BP28" i="3"/>
  <c r="AT29" i="3"/>
  <c r="BB30" i="3"/>
  <c r="R33" i="3"/>
  <c r="AH35" i="3"/>
  <c r="AF35" i="3"/>
  <c r="Z36" i="3"/>
  <c r="X36" i="3"/>
  <c r="V36" i="3"/>
  <c r="BJ38" i="3"/>
  <c r="BO39" i="3"/>
  <c r="BN39" i="3"/>
  <c r="BM39" i="3"/>
  <c r="BR39" i="3"/>
  <c r="BK39" i="3"/>
  <c r="AP40" i="3"/>
  <c r="AO40" i="3"/>
  <c r="AN40" i="3"/>
  <c r="AL40" i="3"/>
  <c r="AD43" i="3"/>
  <c r="BC44" i="3"/>
  <c r="BB44" i="3"/>
  <c r="BA44" i="3"/>
  <c r="BD44" i="3"/>
  <c r="BH44" i="3"/>
  <c r="BG44" i="3"/>
  <c r="BF44" i="3"/>
  <c r="Z48" i="3"/>
  <c r="AU48" i="3"/>
  <c r="AS48" i="3"/>
  <c r="BQ48" i="3"/>
  <c r="BM48" i="3"/>
  <c r="BJ48" i="3" s="1"/>
  <c r="BR48" i="3"/>
  <c r="BN49" i="3"/>
  <c r="BP56" i="3"/>
  <c r="BO56" i="3"/>
  <c r="BN56" i="3"/>
  <c r="BR56" i="3"/>
  <c r="BM56" i="3"/>
  <c r="BL56" i="3"/>
  <c r="BK56" i="3"/>
  <c r="Z58" i="3"/>
  <c r="AW58" i="3"/>
  <c r="AU58" i="3"/>
  <c r="AS58" i="3"/>
  <c r="AR58" i="3" s="1"/>
  <c r="AZ58" i="3"/>
  <c r="BS58" i="3"/>
  <c r="BO58" i="3"/>
  <c r="BR58" i="3"/>
  <c r="BH14" i="3"/>
  <c r="BR15" i="3"/>
  <c r="AX30" i="3"/>
  <c r="AV30" i="3"/>
  <c r="P34" i="3"/>
  <c r="O34" i="3"/>
  <c r="R34" i="3"/>
  <c r="N34" i="3"/>
  <c r="BB36" i="3"/>
  <c r="BA36" i="3"/>
  <c r="BC36" i="3"/>
  <c r="BE36" i="3"/>
  <c r="X40" i="3"/>
  <c r="W40" i="3"/>
  <c r="V40" i="3"/>
  <c r="Y40" i="3"/>
  <c r="Y41" i="3"/>
  <c r="X41" i="3"/>
  <c r="W41" i="3"/>
  <c r="Z41" i="3"/>
  <c r="V41" i="3"/>
  <c r="U41" i="3"/>
  <c r="BM45" i="3"/>
  <c r="BL45" i="3"/>
  <c r="BS45" i="3"/>
  <c r="BK45" i="3"/>
  <c r="BR45" i="3"/>
  <c r="BP45" i="3"/>
  <c r="BO45" i="3"/>
  <c r="BN45" i="3"/>
  <c r="AE46" i="3"/>
  <c r="AD46" i="3"/>
  <c r="AC46" i="3"/>
  <c r="AH46" i="3"/>
  <c r="AF46" i="3"/>
  <c r="Z51" i="3"/>
  <c r="Y51" i="3"/>
  <c r="W51" i="3"/>
  <c r="V51" i="3"/>
  <c r="U51" i="3"/>
  <c r="BE53" i="3"/>
  <c r="I38" i="3"/>
  <c r="AO39" i="3"/>
  <c r="AN39" i="3"/>
  <c r="AM39" i="3"/>
  <c r="AK39" i="3"/>
  <c r="AP39" i="3"/>
  <c r="AH41" i="3"/>
  <c r="AG41" i="3"/>
  <c r="AF41" i="3"/>
  <c r="AE41" i="3"/>
  <c r="AC41" i="3"/>
  <c r="AP56" i="3"/>
  <c r="AO56" i="3"/>
  <c r="AN56" i="3"/>
  <c r="AK56" i="3"/>
  <c r="AM56" i="3"/>
  <c r="W58" i="3"/>
  <c r="U58" i="3"/>
  <c r="BS26" i="3"/>
  <c r="BF29" i="3"/>
  <c r="BD29" i="3"/>
  <c r="AT30" i="3"/>
  <c r="Q34" i="3"/>
  <c r="BF36" i="3"/>
  <c r="AL39" i="3"/>
  <c r="Z40" i="3"/>
  <c r="AD41" i="3"/>
  <c r="R44" i="3"/>
  <c r="Q44" i="3"/>
  <c r="M44" i="3"/>
  <c r="P44" i="3"/>
  <c r="O44" i="3"/>
  <c r="AV46" i="3"/>
  <c r="AU46" i="3"/>
  <c r="AT46" i="3"/>
  <c r="AX46" i="3"/>
  <c r="AW46" i="3"/>
  <c r="AS46" i="3"/>
  <c r="BG53" i="3"/>
  <c r="AL56" i="3"/>
  <c r="D63" i="3"/>
  <c r="J64" i="3"/>
  <c r="G64" i="3"/>
  <c r="F64" i="3"/>
  <c r="E64" i="3"/>
  <c r="H64" i="3"/>
  <c r="AK64" i="3"/>
  <c r="AP64" i="3"/>
  <c r="AO64" i="3"/>
  <c r="AN64" i="3"/>
  <c r="AM64" i="3"/>
  <c r="AL64" i="3"/>
  <c r="Y34" i="3"/>
  <c r="X34" i="3"/>
  <c r="R36" i="3"/>
  <c r="Q36" i="3"/>
  <c r="M36" i="3"/>
  <c r="BF39" i="3"/>
  <c r="BE39" i="3"/>
  <c r="BD39" i="3"/>
  <c r="BH39" i="3"/>
  <c r="BC39" i="3"/>
  <c r="AP41" i="3"/>
  <c r="AO41" i="3"/>
  <c r="AM41" i="3"/>
  <c r="AL41" i="3"/>
  <c r="AK41" i="3"/>
  <c r="AU45" i="3"/>
  <c r="AT45" i="3"/>
  <c r="AS45" i="3"/>
  <c r="AV45" i="3"/>
  <c r="AX45" i="3"/>
  <c r="BE46" i="3"/>
  <c r="BD46" i="3"/>
  <c r="BC46" i="3"/>
  <c r="BF46" i="3"/>
  <c r="BA46" i="3"/>
  <c r="BH46" i="3"/>
  <c r="Y49" i="3"/>
  <c r="X49" i="3"/>
  <c r="W49" i="3"/>
  <c r="AX49" i="3"/>
  <c r="AW49" i="3"/>
  <c r="AB53" i="3"/>
  <c r="BC53" i="3"/>
  <c r="AN54" i="3"/>
  <c r="AM54" i="3"/>
  <c r="AL54" i="3"/>
  <c r="W55" i="3"/>
  <c r="V55" i="3"/>
  <c r="U55" i="3"/>
  <c r="AO55" i="3"/>
  <c r="AN55" i="3"/>
  <c r="AM55" i="3"/>
  <c r="R60" i="3"/>
  <c r="Q60" i="3"/>
  <c r="BD61" i="3"/>
  <c r="BC61" i="3"/>
  <c r="BB61" i="3"/>
  <c r="Y64" i="3"/>
  <c r="X64" i="3"/>
  <c r="W64" i="3"/>
  <c r="V64" i="3"/>
  <c r="BA66" i="3"/>
  <c r="BH66" i="3"/>
  <c r="BG66" i="3"/>
  <c r="BF66" i="3"/>
  <c r="BE66" i="3"/>
  <c r="BD66" i="3"/>
  <c r="BC66" i="3"/>
  <c r="BB66" i="3"/>
  <c r="AB73" i="3"/>
  <c r="AR78" i="3"/>
  <c r="BD45" i="3"/>
  <c r="BC45" i="3"/>
  <c r="BB45" i="3"/>
  <c r="BN46" i="3"/>
  <c r="BM46" i="3"/>
  <c r="BL46" i="3"/>
  <c r="V48" i="3"/>
  <c r="AV48" i="3"/>
  <c r="BN48" i="3"/>
  <c r="T53" i="3"/>
  <c r="BD53" i="3"/>
  <c r="AK54" i="3"/>
  <c r="X55" i="3"/>
  <c r="AK55" i="3"/>
  <c r="G56" i="3"/>
  <c r="F56" i="3"/>
  <c r="E56" i="3"/>
  <c r="AG56" i="3"/>
  <c r="AF56" i="3"/>
  <c r="AE56" i="3"/>
  <c r="BG56" i="3"/>
  <c r="BF56" i="3"/>
  <c r="BE56" i="3"/>
  <c r="X58" i="3"/>
  <c r="AX58" i="3"/>
  <c r="BP58" i="3"/>
  <c r="M60" i="3"/>
  <c r="BC60" i="3"/>
  <c r="BB60" i="3"/>
  <c r="BA60" i="3"/>
  <c r="BA61" i="3"/>
  <c r="BA63" i="3"/>
  <c r="BR63" i="3"/>
  <c r="U64" i="3"/>
  <c r="AC65" i="3"/>
  <c r="AH65" i="3"/>
  <c r="AG65" i="3"/>
  <c r="AF65" i="3"/>
  <c r="AB68" i="3"/>
  <c r="AG79" i="3"/>
  <c r="AF79" i="3"/>
  <c r="AE79" i="3"/>
  <c r="AC79" i="3"/>
  <c r="AH79" i="3"/>
  <c r="AD79" i="3"/>
  <c r="BQ41" i="3"/>
  <c r="BP41" i="3"/>
  <c r="BO41" i="3"/>
  <c r="BA45" i="3"/>
  <c r="BK46" i="3"/>
  <c r="W48" i="3"/>
  <c r="AW48" i="3"/>
  <c r="BO48" i="3"/>
  <c r="Q50" i="3"/>
  <c r="P50" i="3"/>
  <c r="O50" i="3"/>
  <c r="AH50" i="3"/>
  <c r="AG50" i="3"/>
  <c r="G53" i="3"/>
  <c r="D53" i="3" s="1"/>
  <c r="BN54" i="3"/>
  <c r="BM54" i="3"/>
  <c r="BL54" i="3"/>
  <c r="BO55" i="3"/>
  <c r="BN55" i="3"/>
  <c r="BM55" i="3"/>
  <c r="Y58" i="3"/>
  <c r="BQ58" i="3"/>
  <c r="BJ58" i="3" s="1"/>
  <c r="R59" i="3"/>
  <c r="Q59" i="3"/>
  <c r="P59" i="3"/>
  <c r="I65" i="3"/>
  <c r="H65" i="3"/>
  <c r="G65" i="3"/>
  <c r="F65" i="3"/>
  <c r="V90" i="3"/>
  <c r="X90" i="3"/>
  <c r="BG33" i="3"/>
  <c r="AZ33" i="3" s="1"/>
  <c r="AH34" i="3"/>
  <c r="AG34" i="3"/>
  <c r="V39" i="3"/>
  <c r="U39" i="3"/>
  <c r="BP40" i="3"/>
  <c r="BO40" i="3"/>
  <c r="BN40" i="3"/>
  <c r="BL41" i="3"/>
  <c r="BF45" i="3"/>
  <c r="BP46" i="3"/>
  <c r="P49" i="3"/>
  <c r="O49" i="3"/>
  <c r="N49" i="3"/>
  <c r="AH49" i="3"/>
  <c r="AG49" i="3"/>
  <c r="AF49" i="3"/>
  <c r="AV49" i="3"/>
  <c r="N50" i="3"/>
  <c r="AD50" i="3"/>
  <c r="AE54" i="3"/>
  <c r="AD54" i="3"/>
  <c r="AC54" i="3"/>
  <c r="BE54" i="3"/>
  <c r="BD54" i="3"/>
  <c r="BC54" i="3"/>
  <c r="BO54" i="3"/>
  <c r="AF55" i="3"/>
  <c r="AE55" i="3"/>
  <c r="AD55" i="3"/>
  <c r="BF55" i="3"/>
  <c r="BE55" i="3"/>
  <c r="BD55" i="3"/>
  <c r="BL55" i="3"/>
  <c r="J56" i="3"/>
  <c r="AH56" i="3"/>
  <c r="BC56" i="3"/>
  <c r="N59" i="3"/>
  <c r="P60" i="3"/>
  <c r="BF60" i="3"/>
  <c r="AU61" i="3"/>
  <c r="AT61" i="3"/>
  <c r="AS61" i="3"/>
  <c r="BG61" i="3"/>
  <c r="AD63" i="3"/>
  <c r="AM63" i="3"/>
  <c r="AJ63" i="3" s="1"/>
  <c r="BD63" i="3"/>
  <c r="BM63" i="3"/>
  <c r="BJ63" i="3" s="1"/>
  <c r="J65" i="3"/>
  <c r="W68" i="3"/>
  <c r="V68" i="3"/>
  <c r="T68" i="3" s="1"/>
  <c r="G87" i="3"/>
  <c r="F87" i="3"/>
  <c r="E87" i="3"/>
  <c r="H87" i="3"/>
  <c r="J87" i="3"/>
  <c r="I87" i="3"/>
  <c r="AD34" i="3"/>
  <c r="BQ34" i="3"/>
  <c r="BP34" i="3"/>
  <c r="Q35" i="3"/>
  <c r="P35" i="3"/>
  <c r="X39" i="3"/>
  <c r="G40" i="3"/>
  <c r="F40" i="3"/>
  <c r="E40" i="3"/>
  <c r="AG40" i="3"/>
  <c r="AF40" i="3"/>
  <c r="AE40" i="3"/>
  <c r="BG40" i="3"/>
  <c r="BF40" i="3"/>
  <c r="BE40" i="3"/>
  <c r="BL40" i="3"/>
  <c r="BN41" i="3"/>
  <c r="Q43" i="3"/>
  <c r="L43" i="3" s="1"/>
  <c r="Z43" i="3"/>
  <c r="T43" i="3" s="1"/>
  <c r="AZ43" i="3"/>
  <c r="BH45" i="3"/>
  <c r="BR46" i="3"/>
  <c r="Q49" i="3"/>
  <c r="AD49" i="3"/>
  <c r="Z50" i="3"/>
  <c r="Y50" i="3"/>
  <c r="X50" i="3"/>
  <c r="AF50" i="3"/>
  <c r="AG54" i="3"/>
  <c r="BB54" i="3"/>
  <c r="BQ54" i="3"/>
  <c r="AG55" i="3"/>
  <c r="BB55" i="3"/>
  <c r="BQ55" i="3"/>
  <c r="BH56" i="3"/>
  <c r="Z59" i="3"/>
  <c r="Y59" i="3"/>
  <c r="BH60" i="3"/>
  <c r="AW61" i="3"/>
  <c r="BM61" i="3"/>
  <c r="BL61" i="3"/>
  <c r="BS61" i="3"/>
  <c r="BK61" i="3"/>
  <c r="AF63" i="3"/>
  <c r="AO63" i="3"/>
  <c r="BF63" i="3"/>
  <c r="BO63" i="3"/>
  <c r="BS64" i="3"/>
  <c r="BK64" i="3"/>
  <c r="BQ64" i="3"/>
  <c r="BP64" i="3"/>
  <c r="BO64" i="3"/>
  <c r="BN64" i="3"/>
  <c r="Y68" i="3"/>
  <c r="M71" i="3"/>
  <c r="R71" i="3"/>
  <c r="Q71" i="3"/>
  <c r="P71" i="3"/>
  <c r="O71" i="3"/>
  <c r="N71" i="3"/>
  <c r="BN71" i="3"/>
  <c r="BR71" i="3"/>
  <c r="BP71" i="3"/>
  <c r="BS71" i="3"/>
  <c r="BQ71" i="3"/>
  <c r="BO71" i="3"/>
  <c r="BM71" i="3"/>
  <c r="BL71" i="3"/>
  <c r="BK71" i="3"/>
  <c r="BG34" i="3"/>
  <c r="BQ35" i="3"/>
  <c r="BR36" i="3"/>
  <c r="BF41" i="3"/>
  <c r="BR44" i="3"/>
  <c r="BF49" i="3"/>
  <c r="BG50" i="3"/>
  <c r="BP50" i="3"/>
  <c r="BQ51" i="3"/>
  <c r="BQ59" i="3"/>
  <c r="AE64" i="3"/>
  <c r="BE64" i="3"/>
  <c r="W65" i="3"/>
  <c r="AO65" i="3"/>
  <c r="BF65" i="3"/>
  <c r="BO65" i="3"/>
  <c r="G66" i="3"/>
  <c r="Y66" i="3"/>
  <c r="BS68" i="3"/>
  <c r="AE69" i="3"/>
  <c r="AW69" i="3"/>
  <c r="BG69" i="3"/>
  <c r="BQ69" i="3"/>
  <c r="AF70" i="3"/>
  <c r="I74" i="3"/>
  <c r="H74" i="3"/>
  <c r="J74" i="3"/>
  <c r="F74" i="3"/>
  <c r="BQ76" i="3"/>
  <c r="AG78" i="3"/>
  <c r="AC78" i="3"/>
  <c r="BB78" i="3"/>
  <c r="AZ78" i="3" s="1"/>
  <c r="BP79" i="3"/>
  <c r="BO79" i="3"/>
  <c r="BN79" i="3"/>
  <c r="BM79" i="3"/>
  <c r="BK79" i="3"/>
  <c r="BS79" i="3"/>
  <c r="U90" i="3"/>
  <c r="T102" i="3"/>
  <c r="BK36" i="3"/>
  <c r="BG41" i="3"/>
  <c r="BK44" i="3"/>
  <c r="BG49" i="3"/>
  <c r="BQ50" i="3"/>
  <c r="AF64" i="3"/>
  <c r="BF64" i="3"/>
  <c r="X65" i="3"/>
  <c r="AP65" i="3"/>
  <c r="BG65" i="3"/>
  <c r="BP65" i="3"/>
  <c r="H66" i="3"/>
  <c r="BK68" i="3"/>
  <c r="BJ68" i="3" s="1"/>
  <c r="AF69" i="3"/>
  <c r="AX69" i="3"/>
  <c r="BH69" i="3"/>
  <c r="AE71" i="3"/>
  <c r="AF71" i="3"/>
  <c r="AC71" i="3"/>
  <c r="BE71" i="3"/>
  <c r="BH71" i="3"/>
  <c r="BF71" i="3"/>
  <c r="G73" i="3"/>
  <c r="X73" i="3"/>
  <c r="T73" i="3" s="1"/>
  <c r="AP73" i="3"/>
  <c r="BP73" i="3"/>
  <c r="AK73" i="3"/>
  <c r="AJ73" i="3" s="1"/>
  <c r="BC76" i="3"/>
  <c r="BB76" i="3"/>
  <c r="BE76" i="3"/>
  <c r="BA76" i="3"/>
  <c r="BH76" i="3"/>
  <c r="O79" i="3"/>
  <c r="N79" i="3"/>
  <c r="M79" i="3"/>
  <c r="P79" i="3"/>
  <c r="BG87" i="3"/>
  <c r="BF87" i="3"/>
  <c r="BE87" i="3"/>
  <c r="BA87" i="3"/>
  <c r="BH87" i="3"/>
  <c r="BD87" i="3"/>
  <c r="BC87" i="3"/>
  <c r="L96" i="3"/>
  <c r="BD99" i="3"/>
  <c r="BC99" i="3"/>
  <c r="BB99" i="3"/>
  <c r="BH99" i="3"/>
  <c r="BG99" i="3"/>
  <c r="BF99" i="3"/>
  <c r="BE99" i="3"/>
  <c r="BA99" i="3"/>
  <c r="AE112" i="3"/>
  <c r="AD112" i="3"/>
  <c r="AC112" i="3"/>
  <c r="AH112" i="3"/>
  <c r="AG112" i="3"/>
  <c r="AF112" i="3"/>
  <c r="BG64" i="3"/>
  <c r="BQ65" i="3"/>
  <c r="J66" i="3"/>
  <c r="BB68" i="3"/>
  <c r="AZ68" i="3" s="1"/>
  <c r="BM68" i="3"/>
  <c r="AG69" i="3"/>
  <c r="BM69" i="3"/>
  <c r="BS69" i="3"/>
  <c r="AU70" i="3"/>
  <c r="AW70" i="3"/>
  <c r="J76" i="3"/>
  <c r="H76" i="3"/>
  <c r="F76" i="3"/>
  <c r="T78" i="3"/>
  <c r="Q79" i="3"/>
  <c r="D83" i="3"/>
  <c r="BB87" i="3"/>
  <c r="W90" i="3"/>
  <c r="BE93" i="3"/>
  <c r="BD93" i="3"/>
  <c r="BF93" i="3"/>
  <c r="BC93" i="3"/>
  <c r="BB93" i="3"/>
  <c r="BH93" i="3"/>
  <c r="BG93" i="3"/>
  <c r="BA93" i="3"/>
  <c r="H103" i="3"/>
  <c r="G103" i="3"/>
  <c r="F103" i="3"/>
  <c r="J103" i="3"/>
  <c r="I103" i="3"/>
  <c r="E103" i="3"/>
  <c r="BH64" i="3"/>
  <c r="BR65" i="3"/>
  <c r="AS68" i="3"/>
  <c r="AR68" i="3" s="1"/>
  <c r="BD68" i="3"/>
  <c r="AH69" i="3"/>
  <c r="AZ73" i="3"/>
  <c r="BK73" i="3"/>
  <c r="Z74" i="3"/>
  <c r="Y74" i="3"/>
  <c r="BC78" i="3"/>
  <c r="BP87" i="3"/>
  <c r="BO87" i="3"/>
  <c r="BN87" i="3"/>
  <c r="BM87" i="3"/>
  <c r="BK87" i="3"/>
  <c r="BS87" i="3"/>
  <c r="BR87" i="3"/>
  <c r="Z97" i="3"/>
  <c r="Y97" i="3"/>
  <c r="W97" i="3"/>
  <c r="V97" i="3"/>
  <c r="U97" i="3"/>
  <c r="X97" i="3"/>
  <c r="BE68" i="3"/>
  <c r="V71" i="3"/>
  <c r="U71" i="3"/>
  <c r="J75" i="3"/>
  <c r="I75" i="3"/>
  <c r="G75" i="3"/>
  <c r="BB75" i="3"/>
  <c r="BA75" i="3"/>
  <c r="BF75" i="3"/>
  <c r="BD75" i="3"/>
  <c r="BF78" i="3"/>
  <c r="AG87" i="3"/>
  <c r="AF87" i="3"/>
  <c r="AE87" i="3"/>
  <c r="AC87" i="3"/>
  <c r="AH87" i="3"/>
  <c r="V66" i="3"/>
  <c r="BF68" i="3"/>
  <c r="AS69" i="3"/>
  <c r="W71" i="3"/>
  <c r="AV71" i="3"/>
  <c r="AX71" i="3"/>
  <c r="AU71" i="3"/>
  <c r="BL73" i="3"/>
  <c r="V74" i="3"/>
  <c r="E75" i="3"/>
  <c r="BC75" i="3"/>
  <c r="BL76" i="3"/>
  <c r="BS76" i="3"/>
  <c r="BK76" i="3"/>
  <c r="BP76" i="3"/>
  <c r="BN76" i="3"/>
  <c r="BG78" i="3"/>
  <c r="BJ78" i="3"/>
  <c r="BG79" i="3"/>
  <c r="BF79" i="3"/>
  <c r="BE79" i="3"/>
  <c r="BA79" i="3"/>
  <c r="BH79" i="3"/>
  <c r="BD79" i="3"/>
  <c r="AD87" i="3"/>
  <c r="Z90" i="3"/>
  <c r="AZ90" i="3"/>
  <c r="AT69" i="3"/>
  <c r="AD70" i="3"/>
  <c r="AG70" i="3"/>
  <c r="AE70" i="3"/>
  <c r="X71" i="3"/>
  <c r="F75" i="3"/>
  <c r="BE75" i="3"/>
  <c r="Q81" i="3"/>
  <c r="P81" i="3"/>
  <c r="O81" i="3"/>
  <c r="AH81" i="3"/>
  <c r="AG81" i="3"/>
  <c r="AB83" i="3"/>
  <c r="X83" i="3"/>
  <c r="AE85" i="3"/>
  <c r="AD85" i="3"/>
  <c r="AC85" i="3"/>
  <c r="BE85" i="3"/>
  <c r="BD85" i="3"/>
  <c r="BC85" i="3"/>
  <c r="AF86" i="3"/>
  <c r="AE86" i="3"/>
  <c r="AD86" i="3"/>
  <c r="BF86" i="3"/>
  <c r="BE86" i="3"/>
  <c r="BD86" i="3"/>
  <c r="M90" i="3"/>
  <c r="BF91" i="3"/>
  <c r="N94" i="3"/>
  <c r="M94" i="3"/>
  <c r="R94" i="3"/>
  <c r="Q94" i="3"/>
  <c r="AF94" i="3"/>
  <c r="AE94" i="3"/>
  <c r="AG94" i="3"/>
  <c r="AD94" i="3"/>
  <c r="AC94" i="3"/>
  <c r="AG96" i="3"/>
  <c r="BN100" i="3"/>
  <c r="BM100" i="3"/>
  <c r="BL100" i="3"/>
  <c r="BS100" i="3"/>
  <c r="BR100" i="3"/>
  <c r="AD78" i="3"/>
  <c r="BD78" i="3"/>
  <c r="X79" i="3"/>
  <c r="W79" i="3"/>
  <c r="V79" i="3"/>
  <c r="AX79" i="3"/>
  <c r="AW79" i="3"/>
  <c r="AV79" i="3"/>
  <c r="BQ80" i="3"/>
  <c r="BP80" i="3"/>
  <c r="BO80" i="3"/>
  <c r="M81" i="3"/>
  <c r="AC81" i="3"/>
  <c r="AF85" i="3"/>
  <c r="BA85" i="3"/>
  <c r="AC86" i="3"/>
  <c r="BA86" i="3"/>
  <c r="X87" i="3"/>
  <c r="W87" i="3"/>
  <c r="V87" i="3"/>
  <c r="AP87" i="3"/>
  <c r="AO87" i="3"/>
  <c r="AN87" i="3"/>
  <c r="BQ88" i="3"/>
  <c r="BP88" i="3"/>
  <c r="BO88" i="3"/>
  <c r="BG91" i="3"/>
  <c r="O94" i="3"/>
  <c r="AH94" i="3"/>
  <c r="AH96" i="3"/>
  <c r="BH96" i="3"/>
  <c r="BQ96" i="3"/>
  <c r="BJ96" i="3" s="1"/>
  <c r="AH97" i="3"/>
  <c r="AG97" i="3"/>
  <c r="AF97" i="3"/>
  <c r="BK100" i="3"/>
  <c r="AB102" i="3"/>
  <c r="BF105" i="3"/>
  <c r="BE105" i="3"/>
  <c r="BD105" i="3"/>
  <c r="BH105" i="3"/>
  <c r="BG105" i="3"/>
  <c r="BC105" i="3"/>
  <c r="BB105" i="3"/>
  <c r="BA105" i="3"/>
  <c r="BQ107" i="3"/>
  <c r="BP107" i="3"/>
  <c r="BO107" i="3"/>
  <c r="BR107" i="3"/>
  <c r="BN107" i="3"/>
  <c r="BM107" i="3"/>
  <c r="L78" i="3"/>
  <c r="AE78" i="3"/>
  <c r="BE78" i="3"/>
  <c r="P80" i="3"/>
  <c r="O80" i="3"/>
  <c r="N80" i="3"/>
  <c r="AH80" i="3"/>
  <c r="AG80" i="3"/>
  <c r="AF80" i="3"/>
  <c r="N81" i="3"/>
  <c r="AD81" i="3"/>
  <c r="AM84" i="3"/>
  <c r="AL84" i="3"/>
  <c r="AK84" i="3"/>
  <c r="AG85" i="3"/>
  <c r="BB85" i="3"/>
  <c r="AG86" i="3"/>
  <c r="BB86" i="3"/>
  <c r="H88" i="3"/>
  <c r="G88" i="3"/>
  <c r="F88" i="3"/>
  <c r="AH88" i="3"/>
  <c r="AG88" i="3"/>
  <c r="AF88" i="3"/>
  <c r="P94" i="3"/>
  <c r="AW94" i="3"/>
  <c r="AV94" i="3"/>
  <c r="AX94" i="3"/>
  <c r="AV96" i="3"/>
  <c r="AU96" i="3"/>
  <c r="BR96" i="3"/>
  <c r="BO100" i="3"/>
  <c r="AZ102" i="3"/>
  <c r="BD111" i="3"/>
  <c r="BC111" i="3"/>
  <c r="BB111" i="3"/>
  <c r="BH111" i="3"/>
  <c r="BG111" i="3"/>
  <c r="BA111" i="3"/>
  <c r="BF111" i="3"/>
  <c r="BN93" i="3"/>
  <c r="BM93" i="3"/>
  <c r="BQ93" i="3"/>
  <c r="BP93" i="3"/>
  <c r="BO93" i="3"/>
  <c r="AD96" i="3"/>
  <c r="AP106" i="3"/>
  <c r="AO106" i="3"/>
  <c r="AN106" i="3"/>
  <c r="AM106" i="3"/>
  <c r="AX114" i="3"/>
  <c r="AW114" i="3"/>
  <c r="AV114" i="3"/>
  <c r="AU114" i="3"/>
  <c r="AT114" i="3"/>
  <c r="AS114" i="3"/>
  <c r="H73" i="3"/>
  <c r="D73" i="3" s="1"/>
  <c r="Y73" i="3"/>
  <c r="BH73" i="3"/>
  <c r="BQ73" i="3"/>
  <c r="Z79" i="3"/>
  <c r="AU79" i="3"/>
  <c r="Q80" i="3"/>
  <c r="AD80" i="3"/>
  <c r="BM80" i="3"/>
  <c r="Z81" i="3"/>
  <c r="Y81" i="3"/>
  <c r="X81" i="3"/>
  <c r="AF81" i="3"/>
  <c r="AO84" i="3"/>
  <c r="BM84" i="3"/>
  <c r="BL84" i="3"/>
  <c r="BS84" i="3"/>
  <c r="BK84" i="3"/>
  <c r="AN85" i="3"/>
  <c r="AM85" i="3"/>
  <c r="AL85" i="3"/>
  <c r="BG85" i="3"/>
  <c r="W86" i="3"/>
  <c r="V86" i="3"/>
  <c r="U86" i="3"/>
  <c r="AO86" i="3"/>
  <c r="AN86" i="3"/>
  <c r="AM86" i="3"/>
  <c r="BG86" i="3"/>
  <c r="Z87" i="3"/>
  <c r="AM87" i="3"/>
  <c r="I88" i="3"/>
  <c r="AD88" i="3"/>
  <c r="BM88" i="3"/>
  <c r="P90" i="3"/>
  <c r="Y90" i="3"/>
  <c r="R91" i="3"/>
  <c r="Q91" i="3"/>
  <c r="V93" i="3"/>
  <c r="U93" i="3"/>
  <c r="Y93" i="3"/>
  <c r="X93" i="3"/>
  <c r="W93" i="3"/>
  <c r="BK93" i="3"/>
  <c r="AT94" i="3"/>
  <c r="AC96" i="3"/>
  <c r="AT96" i="3"/>
  <c r="AR96" i="3" s="1"/>
  <c r="AE96" i="3"/>
  <c r="BD96" i="3"/>
  <c r="AZ96" i="3" s="1"/>
  <c r="AE97" i="3"/>
  <c r="BQ100" i="3"/>
  <c r="BL102" i="3"/>
  <c r="BQ102" i="3"/>
  <c r="BJ102" i="3" s="1"/>
  <c r="AF105" i="3"/>
  <c r="AE105" i="3"/>
  <c r="AD105" i="3"/>
  <c r="AH105" i="3"/>
  <c r="AG105" i="3"/>
  <c r="AC105" i="3"/>
  <c r="X106" i="3"/>
  <c r="W106" i="3"/>
  <c r="V106" i="3"/>
  <c r="Z106" i="3"/>
  <c r="AK106" i="3"/>
  <c r="BP106" i="3"/>
  <c r="BO106" i="3"/>
  <c r="BN106" i="3"/>
  <c r="BM106" i="3"/>
  <c r="BL106" i="3"/>
  <c r="BK106" i="3"/>
  <c r="BS106" i="3"/>
  <c r="BC91" i="3"/>
  <c r="BB91" i="3"/>
  <c r="BA91" i="3"/>
  <c r="BL93" i="3"/>
  <c r="BE100" i="3"/>
  <c r="BD100" i="3"/>
  <c r="BC100" i="3"/>
  <c r="BH100" i="3"/>
  <c r="BG100" i="3"/>
  <c r="BF100" i="3"/>
  <c r="AH103" i="3"/>
  <c r="AG103" i="3"/>
  <c r="AF103" i="3"/>
  <c r="AE103" i="3"/>
  <c r="AD103" i="3"/>
  <c r="AL106" i="3"/>
  <c r="AH107" i="3"/>
  <c r="AG107" i="3"/>
  <c r="AF107" i="3"/>
  <c r="AE107" i="3"/>
  <c r="AD107" i="3"/>
  <c r="AC107" i="3"/>
  <c r="BE112" i="3"/>
  <c r="BD112" i="3"/>
  <c r="BC112" i="3"/>
  <c r="BH112" i="3"/>
  <c r="BG112" i="3"/>
  <c r="BF112" i="3"/>
  <c r="W70" i="3"/>
  <c r="BS70" i="3"/>
  <c r="AD74" i="3"/>
  <c r="AL76" i="3"/>
  <c r="AK76" i="3"/>
  <c r="Y80" i="3"/>
  <c r="X80" i="3"/>
  <c r="W80" i="3"/>
  <c r="AX80" i="3"/>
  <c r="AW80" i="3"/>
  <c r="BR80" i="3"/>
  <c r="V81" i="3"/>
  <c r="I83" i="3"/>
  <c r="Z83" i="3"/>
  <c r="T83" i="3" s="1"/>
  <c r="BD84" i="3"/>
  <c r="BC84" i="3"/>
  <c r="BB84" i="3"/>
  <c r="BO84" i="3"/>
  <c r="AO85" i="3"/>
  <c r="BN85" i="3"/>
  <c r="BM85" i="3"/>
  <c r="BL85" i="3"/>
  <c r="Y86" i="3"/>
  <c r="AL86" i="3"/>
  <c r="BO86" i="3"/>
  <c r="BN86" i="3"/>
  <c r="BM86" i="3"/>
  <c r="Y88" i="3"/>
  <c r="X88" i="3"/>
  <c r="W88" i="3"/>
  <c r="AP88" i="3"/>
  <c r="AO88" i="3"/>
  <c r="BR88" i="3"/>
  <c r="R90" i="3"/>
  <c r="AR90" i="3"/>
  <c r="BJ90" i="3"/>
  <c r="N91" i="3"/>
  <c r="BD91" i="3"/>
  <c r="AU92" i="3"/>
  <c r="AT92" i="3"/>
  <c r="AX92" i="3"/>
  <c r="AW92" i="3"/>
  <c r="AE93" i="3"/>
  <c r="AD93" i="3"/>
  <c r="AH93" i="3"/>
  <c r="BR93" i="3"/>
  <c r="BE96" i="3"/>
  <c r="AE100" i="3"/>
  <c r="AD100" i="3"/>
  <c r="AC100" i="3"/>
  <c r="AH100" i="3"/>
  <c r="BA100" i="3"/>
  <c r="D102" i="3"/>
  <c r="AN102" i="3"/>
  <c r="AJ102" i="3" s="1"/>
  <c r="BE102" i="3"/>
  <c r="BN102" i="3"/>
  <c r="AL102" i="3"/>
  <c r="BS102" i="3"/>
  <c r="AC103" i="3"/>
  <c r="Y106" i="3"/>
  <c r="BR106" i="3"/>
  <c r="BA112" i="3"/>
  <c r="BQ74" i="3"/>
  <c r="BF80" i="3"/>
  <c r="BG81" i="3"/>
  <c r="BP81" i="3"/>
  <c r="BF88" i="3"/>
  <c r="AD92" i="3"/>
  <c r="AC92" i="3"/>
  <c r="BO94" i="3"/>
  <c r="BN94" i="3"/>
  <c r="R98" i="3"/>
  <c r="Q98" i="3"/>
  <c r="BC98" i="3"/>
  <c r="BB98" i="3"/>
  <c r="BA98" i="3"/>
  <c r="AU99" i="3"/>
  <c r="AT99" i="3"/>
  <c r="AS99" i="3"/>
  <c r="U109" i="3"/>
  <c r="T109" i="3" s="1"/>
  <c r="BO112" i="3"/>
  <c r="BO113" i="3"/>
  <c r="BN113" i="3"/>
  <c r="BM113" i="3"/>
  <c r="BS113" i="3"/>
  <c r="BR113" i="3"/>
  <c r="BF119" i="3"/>
  <c r="BG80" i="3"/>
  <c r="BQ81" i="3"/>
  <c r="BG88" i="3"/>
  <c r="BM92" i="3"/>
  <c r="BL92" i="3"/>
  <c r="AV93" i="3"/>
  <c r="AU93" i="3"/>
  <c r="BF94" i="3"/>
  <c r="BE94" i="3"/>
  <c r="AV100" i="3"/>
  <c r="AU100" i="3"/>
  <c r="AT100" i="3"/>
  <c r="H107" i="3"/>
  <c r="G107" i="3"/>
  <c r="F107" i="3"/>
  <c r="J107" i="3"/>
  <c r="I107" i="3"/>
  <c r="V109" i="3"/>
  <c r="BP112" i="3"/>
  <c r="X114" i="3"/>
  <c r="W114" i="3"/>
  <c r="V114" i="3"/>
  <c r="Z114" i="3"/>
  <c r="Y114" i="3"/>
  <c r="P116" i="3"/>
  <c r="Y116" i="3"/>
  <c r="AH116" i="3"/>
  <c r="Z117" i="3"/>
  <c r="Y117" i="3"/>
  <c r="W117" i="3"/>
  <c r="V117" i="3"/>
  <c r="U117" i="3"/>
  <c r="BD92" i="3"/>
  <c r="BC92" i="3"/>
  <c r="W94" i="3"/>
  <c r="V94" i="3"/>
  <c r="Q97" i="3"/>
  <c r="P97" i="3"/>
  <c r="BM99" i="3"/>
  <c r="BL99" i="3"/>
  <c r="BS99" i="3"/>
  <c r="BK99" i="3"/>
  <c r="Y103" i="3"/>
  <c r="X103" i="3"/>
  <c r="W103" i="3"/>
  <c r="AK103" i="3"/>
  <c r="AP103" i="3"/>
  <c r="AE104" i="3"/>
  <c r="AD104" i="3"/>
  <c r="AC104" i="3"/>
  <c r="BE104" i="3"/>
  <c r="BD104" i="3"/>
  <c r="BC104" i="3"/>
  <c r="BH104" i="3"/>
  <c r="BG104" i="3"/>
  <c r="W109" i="3"/>
  <c r="U114" i="3"/>
  <c r="Q116" i="3"/>
  <c r="Z116" i="3"/>
  <c r="AZ116" i="3"/>
  <c r="BR116" i="3"/>
  <c r="X117" i="3"/>
  <c r="AU119" i="3"/>
  <c r="AT119" i="3"/>
  <c r="AS119" i="3"/>
  <c r="AX119" i="3"/>
  <c r="AW119" i="3"/>
  <c r="AV119" i="3"/>
  <c r="BF113" i="3"/>
  <c r="BE113" i="3"/>
  <c r="BD113" i="3"/>
  <c r="BH113" i="3"/>
  <c r="BG113" i="3"/>
  <c r="BC113" i="3"/>
  <c r="AD116" i="3"/>
  <c r="AB116" i="3" s="1"/>
  <c r="M116" i="3"/>
  <c r="R117" i="3"/>
  <c r="Q117" i="3"/>
  <c r="P117" i="3"/>
  <c r="BD119" i="3"/>
  <c r="BC119" i="3"/>
  <c r="BB119" i="3"/>
  <c r="BH119" i="3"/>
  <c r="BS121" i="3"/>
  <c r="BK121" i="3"/>
  <c r="BQ121" i="3"/>
  <c r="BO121" i="3"/>
  <c r="BN121" i="3"/>
  <c r="BM121" i="3"/>
  <c r="BR121" i="3"/>
  <c r="BL121" i="3"/>
  <c r="BN112" i="3"/>
  <c r="BM112" i="3"/>
  <c r="BL112" i="3"/>
  <c r="BS112" i="3"/>
  <c r="BR112" i="3"/>
  <c r="AF113" i="3"/>
  <c r="AE113" i="3"/>
  <c r="AD113" i="3"/>
  <c r="AH113" i="3"/>
  <c r="BA113" i="3"/>
  <c r="AE116" i="3"/>
  <c r="M117" i="3"/>
  <c r="BA119" i="3"/>
  <c r="AV120" i="3"/>
  <c r="AU120" i="3"/>
  <c r="AT120" i="3"/>
  <c r="AX120" i="3"/>
  <c r="AW120" i="3"/>
  <c r="BP121" i="3"/>
  <c r="BH97" i="3"/>
  <c r="BQ97" i="3"/>
  <c r="BR98" i="3"/>
  <c r="BL103" i="3"/>
  <c r="BS103" i="3"/>
  <c r="BK103" i="3"/>
  <c r="AN104" i="3"/>
  <c r="AM104" i="3"/>
  <c r="AL104" i="3"/>
  <c r="W105" i="3"/>
  <c r="V105" i="3"/>
  <c r="U105" i="3"/>
  <c r="AO105" i="3"/>
  <c r="AN105" i="3"/>
  <c r="AM105" i="3"/>
  <c r="P109" i="3"/>
  <c r="L109" i="3" s="1"/>
  <c r="Y109" i="3"/>
  <c r="AH109" i="3"/>
  <c r="AB109" i="3" s="1"/>
  <c r="R110" i="3"/>
  <c r="Q110" i="3"/>
  <c r="BC110" i="3"/>
  <c r="BB110" i="3"/>
  <c r="BA110" i="3"/>
  <c r="AU111" i="3"/>
  <c r="AT111" i="3"/>
  <c r="AS111" i="3"/>
  <c r="BP114" i="3"/>
  <c r="BO114" i="3"/>
  <c r="BN114" i="3"/>
  <c r="BN120" i="3"/>
  <c r="BM120" i="3"/>
  <c r="BL120" i="3"/>
  <c r="BK98" i="3"/>
  <c r="BC103" i="3"/>
  <c r="BB103" i="3"/>
  <c r="G106" i="3"/>
  <c r="F106" i="3"/>
  <c r="E106" i="3"/>
  <c r="AG106" i="3"/>
  <c r="AF106" i="3"/>
  <c r="AE106" i="3"/>
  <c r="BG106" i="3"/>
  <c r="BF106" i="3"/>
  <c r="BE106" i="3"/>
  <c r="Q109" i="3"/>
  <c r="Z109" i="3"/>
  <c r="AZ109" i="3"/>
  <c r="M110" i="3"/>
  <c r="BD110" i="3"/>
  <c r="AV111" i="3"/>
  <c r="AV112" i="3"/>
  <c r="AU112" i="3"/>
  <c r="AT112" i="3"/>
  <c r="W113" i="3"/>
  <c r="V113" i="3"/>
  <c r="U113" i="3"/>
  <c r="AW113" i="3"/>
  <c r="AV113" i="3"/>
  <c r="AU113" i="3"/>
  <c r="BK114" i="3"/>
  <c r="R118" i="3"/>
  <c r="Q118" i="3"/>
  <c r="BC118" i="3"/>
  <c r="BB118" i="3"/>
  <c r="BA118" i="3"/>
  <c r="BM119" i="3"/>
  <c r="BL119" i="3"/>
  <c r="BS119" i="3"/>
  <c r="BK119" i="3"/>
  <c r="BK120" i="3"/>
  <c r="BN104" i="3"/>
  <c r="BM104" i="3"/>
  <c r="BL104" i="3"/>
  <c r="BO105" i="3"/>
  <c r="BN105" i="3"/>
  <c r="BM105" i="3"/>
  <c r="Y107" i="3"/>
  <c r="X107" i="3"/>
  <c r="W107" i="3"/>
  <c r="AP107" i="3"/>
  <c r="AO107" i="3"/>
  <c r="R109" i="3"/>
  <c r="AR109" i="3"/>
  <c r="BJ109" i="3"/>
  <c r="BM111" i="3"/>
  <c r="BL111" i="3"/>
  <c r="BS111" i="3"/>
  <c r="BK111" i="3"/>
  <c r="O114" i="3"/>
  <c r="N114" i="3"/>
  <c r="M114" i="3"/>
  <c r="AG114" i="3"/>
  <c r="AF114" i="3"/>
  <c r="AE114" i="3"/>
  <c r="BG114" i="3"/>
  <c r="BF114" i="3"/>
  <c r="BE114" i="3"/>
  <c r="O116" i="3"/>
  <c r="X116" i="3"/>
  <c r="T116" i="3" s="1"/>
  <c r="AG116" i="3"/>
  <c r="AX116" i="3"/>
  <c r="AR116" i="3" s="1"/>
  <c r="BP116" i="3"/>
  <c r="BJ116" i="3" s="1"/>
  <c r="M118" i="3"/>
  <c r="BD118" i="3"/>
  <c r="BN119" i="3"/>
  <c r="AE120" i="3"/>
  <c r="AD120" i="3"/>
  <c r="AC120" i="3"/>
  <c r="BE120" i="3"/>
  <c r="BD120" i="3"/>
  <c r="BC120" i="3"/>
  <c r="BO120" i="3"/>
  <c r="W121" i="3"/>
  <c r="V121" i="3"/>
  <c r="U121" i="3"/>
  <c r="AS121" i="3"/>
  <c r="AW121" i="3"/>
  <c r="AV121" i="3"/>
  <c r="AU121" i="3"/>
  <c r="Y121" i="3"/>
  <c r="AX121" i="3"/>
  <c r="BF107" i="3"/>
  <c r="BR110" i="3"/>
  <c r="BH117" i="3"/>
  <c r="BR118" i="3"/>
  <c r="AD121" i="3"/>
  <c r="BD121" i="3"/>
  <c r="BG107" i="3"/>
  <c r="BK110" i="3"/>
  <c r="BA117" i="3"/>
  <c r="AS118" i="3"/>
  <c r="BK118" i="3"/>
  <c r="BS118" i="3"/>
  <c r="AC119" i="3"/>
  <c r="U120" i="3"/>
  <c r="M121" i="3"/>
  <c r="AE121" i="3"/>
  <c r="BE121" i="3"/>
  <c r="BF121" i="3"/>
  <c r="BH121" i="3"/>
  <c r="T90" i="3" l="1"/>
  <c r="AB78" i="3"/>
  <c r="L90" i="3"/>
  <c r="AB63" i="3"/>
  <c r="D38" i="3"/>
  <c r="AZ63" i="3"/>
  <c r="T58" i="3"/>
  <c r="L116" i="3"/>
  <c r="BJ73" i="3"/>
  <c r="T48" i="3"/>
  <c r="AB28" i="3"/>
  <c r="D23" i="3"/>
  <c r="AB96" i="3"/>
  <c r="AR48" i="3"/>
  <c r="BJ23" i="3"/>
</calcChain>
</file>

<file path=xl/sharedStrings.xml><?xml version="1.0" encoding="utf-8"?>
<sst xmlns="http://schemas.openxmlformats.org/spreadsheetml/2006/main" count="593" uniqueCount="183">
  <si>
    <t>A-問１(8) 収支差率　</t>
    <rPh sb="2" eb="3">
      <t>トイ</t>
    </rPh>
    <rPh sb="8" eb="10">
      <t>シュウシ</t>
    </rPh>
    <rPh sb="10" eb="11">
      <t>サ</t>
    </rPh>
    <rPh sb="11" eb="12">
      <t>リツ</t>
    </rPh>
    <phoneticPr fontId="1"/>
  </si>
  <si>
    <t>A-問１(7) 一人当たり人件費</t>
    <rPh sb="2" eb="3">
      <t>トイ</t>
    </rPh>
    <rPh sb="8" eb="10">
      <t>ヒトリ</t>
    </rPh>
    <rPh sb="10" eb="11">
      <t>ア</t>
    </rPh>
    <rPh sb="13" eb="16">
      <t>ジンケンヒ</t>
    </rPh>
    <phoneticPr fontId="1"/>
  </si>
  <si>
    <t>全体</t>
    <rPh sb="0" eb="2">
      <t>ゼンタイ</t>
    </rPh>
    <phoneticPr fontId="2"/>
  </si>
  <si>
    <t>-10％未満</t>
    <rPh sb="4" eb="6">
      <t>ミマン</t>
    </rPh>
    <phoneticPr fontId="2"/>
  </si>
  <si>
    <t>-10～-7.5％未満</t>
    <rPh sb="9" eb="11">
      <t>ミマン</t>
    </rPh>
    <phoneticPr fontId="2"/>
  </si>
  <si>
    <t>-7.5～
-5％未満</t>
    <rPh sb="9" eb="11">
      <t>ミマン</t>
    </rPh>
    <phoneticPr fontId="2"/>
  </si>
  <si>
    <t>-5～
-2.5％未満</t>
    <rPh sb="9" eb="11">
      <t>ミマン</t>
    </rPh>
    <phoneticPr fontId="2"/>
  </si>
  <si>
    <t>-2.5～
0％未満</t>
    <rPh sb="8" eb="10">
      <t>ミマン</t>
    </rPh>
    <phoneticPr fontId="2"/>
  </si>
  <si>
    <t>0～2.5％未満</t>
    <rPh sb="5" eb="7">
      <t>ミマン</t>
    </rPh>
    <phoneticPr fontId="2"/>
  </si>
  <si>
    <t>2.5～5％未満</t>
    <rPh sb="5" eb="7">
      <t>ミマン</t>
    </rPh>
    <phoneticPr fontId="2"/>
  </si>
  <si>
    <t>5～7.5％未満</t>
    <rPh sb="5" eb="7">
      <t>ミマン</t>
    </rPh>
    <phoneticPr fontId="2"/>
  </si>
  <si>
    <t>7.5～10％未満</t>
    <rPh sb="7" eb="9">
      <t>ミマン</t>
    </rPh>
    <phoneticPr fontId="2"/>
  </si>
  <si>
    <t>10％以上</t>
    <rPh sb="3" eb="5">
      <t>イジョウ</t>
    </rPh>
    <phoneticPr fontId="2"/>
  </si>
  <si>
    <t>無回答</t>
    <rPh sb="0" eb="3">
      <t>ムカイトウ</t>
    </rPh>
    <phoneticPr fontId="2"/>
  </si>
  <si>
    <t>平均
2.5％ｶｯﾄ
（％）</t>
    <rPh sb="0" eb="2">
      <t>ヘイキン</t>
    </rPh>
    <phoneticPr fontId="2"/>
  </si>
  <si>
    <t>20万円未満</t>
    <rPh sb="2" eb="4">
      <t>マンエン</t>
    </rPh>
    <rPh sb="4" eb="6">
      <t>ミマン</t>
    </rPh>
    <phoneticPr fontId="2"/>
  </si>
  <si>
    <t>20万～25万円未満</t>
    <rPh sb="2" eb="3">
      <t>マン</t>
    </rPh>
    <rPh sb="6" eb="8">
      <t>マンエン</t>
    </rPh>
    <rPh sb="8" eb="10">
      <t>ミマン</t>
    </rPh>
    <phoneticPr fontId="2"/>
  </si>
  <si>
    <t>25万～30万円未満</t>
    <rPh sb="2" eb="3">
      <t>マン</t>
    </rPh>
    <rPh sb="6" eb="8">
      <t>マンエン</t>
    </rPh>
    <rPh sb="8" eb="10">
      <t>ミマン</t>
    </rPh>
    <phoneticPr fontId="2"/>
  </si>
  <si>
    <t>30万～35万円未満</t>
    <rPh sb="2" eb="3">
      <t>マン</t>
    </rPh>
    <rPh sb="6" eb="8">
      <t>マンエン</t>
    </rPh>
    <rPh sb="8" eb="10">
      <t>ミマン</t>
    </rPh>
    <phoneticPr fontId="2"/>
  </si>
  <si>
    <t>35万円以上</t>
    <rPh sb="2" eb="4">
      <t>マンエン</t>
    </rPh>
    <rPh sb="4" eb="6">
      <t>イジョウ</t>
    </rPh>
    <phoneticPr fontId="2"/>
  </si>
  <si>
    <t>平均
2.5％ｶｯﾄ
（万円）</t>
    <rPh sb="0" eb="2">
      <t>ヘイキン</t>
    </rPh>
    <rPh sb="12" eb="14">
      <t>マンエン</t>
    </rPh>
    <phoneticPr fontId="2"/>
  </si>
  <si>
    <t>全　　体</t>
    <rPh sb="0" eb="1">
      <t>ゼン</t>
    </rPh>
    <rPh sb="3" eb="4">
      <t>カラダ</t>
    </rPh>
    <phoneticPr fontId="2"/>
  </si>
  <si>
    <t>法人本部設置</t>
    <rPh sb="0" eb="2">
      <t>ホウジン</t>
    </rPh>
    <rPh sb="2" eb="4">
      <t>ホンブ</t>
    </rPh>
    <rPh sb="4" eb="6">
      <t>セッチ</t>
    </rPh>
    <phoneticPr fontId="2"/>
  </si>
  <si>
    <t>独立した法人本部</t>
    <rPh sb="0" eb="2">
      <t>ドクリツ</t>
    </rPh>
    <rPh sb="4" eb="6">
      <t>ホウジン</t>
    </rPh>
    <rPh sb="6" eb="8">
      <t>ホンブ</t>
    </rPh>
    <phoneticPr fontId="2"/>
  </si>
  <si>
    <t>A-問2(1)</t>
    <rPh sb="2" eb="3">
      <t>トイ</t>
    </rPh>
    <phoneticPr fontId="2"/>
  </si>
  <si>
    <t>母体となる事業所</t>
    <rPh sb="0" eb="2">
      <t>ボタイ</t>
    </rPh>
    <rPh sb="5" eb="8">
      <t>ジギョウショ</t>
    </rPh>
    <phoneticPr fontId="2"/>
  </si>
  <si>
    <t>設置していない</t>
    <rPh sb="0" eb="2">
      <t>セッチ</t>
    </rPh>
    <phoneticPr fontId="2"/>
  </si>
  <si>
    <t>高齢者雇用</t>
    <rPh sb="0" eb="3">
      <t>コウレイシャ</t>
    </rPh>
    <rPh sb="3" eb="5">
      <t>コヨウ</t>
    </rPh>
    <phoneticPr fontId="2"/>
  </si>
  <si>
    <t>「法人本部として実施している」に○</t>
    <rPh sb="1" eb="3">
      <t>ホウジン</t>
    </rPh>
    <rPh sb="3" eb="5">
      <t>ホンブ</t>
    </rPh>
    <rPh sb="8" eb="10">
      <t>ジッシ</t>
    </rPh>
    <phoneticPr fontId="2"/>
  </si>
  <si>
    <t>A-問2(6)</t>
    <rPh sb="2" eb="3">
      <t>トイ</t>
    </rPh>
    <phoneticPr fontId="2"/>
  </si>
  <si>
    <t>「法人本部として実施している」に○なし</t>
    <phoneticPr fontId="2"/>
  </si>
  <si>
    <t>（複数回答）</t>
    <rPh sb="0" eb="6">
      <t>フカ</t>
    </rPh>
    <phoneticPr fontId="2"/>
  </si>
  <si>
    <t>「いずれも実施していない」に○</t>
    <rPh sb="5" eb="7">
      <t>ジッシ</t>
    </rPh>
    <phoneticPr fontId="2"/>
  </si>
  <si>
    <t>「いずれも実施していない」に○なし</t>
    <rPh sb="5" eb="7">
      <t>ジッシ</t>
    </rPh>
    <phoneticPr fontId="2"/>
  </si>
  <si>
    <t>障害者雇用</t>
    <rPh sb="0" eb="3">
      <t>ショウガイシャ</t>
    </rPh>
    <rPh sb="3" eb="5">
      <t>コヨウ</t>
    </rPh>
    <phoneticPr fontId="2"/>
  </si>
  <si>
    <t>A-問2(7)</t>
    <rPh sb="2" eb="3">
      <t>トイ</t>
    </rPh>
    <phoneticPr fontId="2"/>
  </si>
  <si>
    <t>「法人本部として実施している」に○なし</t>
    <phoneticPr fontId="2"/>
  </si>
  <si>
    <t>協働化</t>
    <rPh sb="0" eb="3">
      <t>キョウドウカ</t>
    </rPh>
    <phoneticPr fontId="2"/>
  </si>
  <si>
    <t>法人本部として実施している</t>
    <rPh sb="0" eb="2">
      <t>ホウジン</t>
    </rPh>
    <rPh sb="2" eb="4">
      <t>ホンブ</t>
    </rPh>
    <rPh sb="7" eb="9">
      <t>ジッシ</t>
    </rPh>
    <phoneticPr fontId="2"/>
  </si>
  <si>
    <t>A-問2(8)</t>
    <rPh sb="2" eb="3">
      <t>トイ</t>
    </rPh>
    <phoneticPr fontId="2"/>
  </si>
  <si>
    <t>実施していない</t>
    <rPh sb="0" eb="2">
      <t>ジッシ</t>
    </rPh>
    <phoneticPr fontId="2"/>
  </si>
  <si>
    <t>A問2(1)</t>
    <rPh sb="1" eb="2">
      <t>トイ</t>
    </rPh>
    <phoneticPr fontId="2"/>
  </si>
  <si>
    <t>A問2(6)</t>
    <rPh sb="1" eb="2">
      <t>トイ</t>
    </rPh>
    <phoneticPr fontId="2"/>
  </si>
  <si>
    <t>A問2(7)</t>
    <rPh sb="1" eb="2">
      <t>トイ</t>
    </rPh>
    <phoneticPr fontId="2"/>
  </si>
  <si>
    <t>A問2(8)</t>
    <rPh sb="1" eb="2">
      <t>トイ</t>
    </rPh>
    <phoneticPr fontId="2"/>
  </si>
  <si>
    <t>協働化</t>
    <rPh sb="0" eb="2">
      <t>キョウドウ</t>
    </rPh>
    <rPh sb="2" eb="3">
      <t>カ</t>
    </rPh>
    <phoneticPr fontId="2"/>
  </si>
  <si>
    <t>-10～-5％未満</t>
    <rPh sb="7" eb="9">
      <t>ミマン</t>
    </rPh>
    <phoneticPr fontId="2"/>
  </si>
  <si>
    <t>-5～0％未満</t>
    <rPh sb="5" eb="7">
      <t>ミマン</t>
    </rPh>
    <phoneticPr fontId="2"/>
  </si>
  <si>
    <t>0～5％未満</t>
    <rPh sb="3" eb="5">
      <t>ミマン</t>
    </rPh>
    <phoneticPr fontId="2"/>
  </si>
  <si>
    <t>5～10％未満</t>
    <rPh sb="4" eb="6">
      <t>ミマン</t>
    </rPh>
    <phoneticPr fontId="2"/>
  </si>
  <si>
    <t>設立年月</t>
    <rPh sb="0" eb="2">
      <t>セツリツ</t>
    </rPh>
    <rPh sb="2" eb="4">
      <t>ネンゲツ</t>
    </rPh>
    <phoneticPr fontId="2"/>
  </si>
  <si>
    <t>1960年３月以前</t>
    <rPh sb="4" eb="5">
      <t>ネン</t>
    </rPh>
    <rPh sb="6" eb="7">
      <t>ガツ</t>
    </rPh>
    <rPh sb="7" eb="9">
      <t>イゼン</t>
    </rPh>
    <phoneticPr fontId="2"/>
  </si>
  <si>
    <t>A-問1(1)</t>
    <rPh sb="2" eb="3">
      <t>トイ</t>
    </rPh>
    <phoneticPr fontId="2"/>
  </si>
  <si>
    <t>1960～1969年度</t>
    <rPh sb="9" eb="11">
      <t>ネンド</t>
    </rPh>
    <phoneticPr fontId="2"/>
  </si>
  <si>
    <t>1970～1979年度</t>
    <rPh sb="9" eb="11">
      <t>ネンド</t>
    </rPh>
    <phoneticPr fontId="2"/>
  </si>
  <si>
    <t>1980～1989年度</t>
    <rPh sb="9" eb="11">
      <t>ネンド</t>
    </rPh>
    <phoneticPr fontId="2"/>
  </si>
  <si>
    <t>1990～1999年度</t>
    <rPh sb="9" eb="11">
      <t>ネンド</t>
    </rPh>
    <phoneticPr fontId="2"/>
  </si>
  <si>
    <t>2000～2009年度</t>
    <rPh sb="9" eb="11">
      <t>ネンド</t>
    </rPh>
    <phoneticPr fontId="2"/>
  </si>
  <si>
    <t>2010年度以降</t>
    <rPh sb="4" eb="6">
      <t>ネンド</t>
    </rPh>
    <rPh sb="6" eb="8">
      <t>イコウ</t>
    </rPh>
    <phoneticPr fontId="2"/>
  </si>
  <si>
    <t>無回答</t>
    <rPh sb="0" eb="3">
      <t>ムカイトウ</t>
    </rPh>
    <phoneticPr fontId="1"/>
  </si>
  <si>
    <t>事業領域</t>
    <rPh sb="0" eb="2">
      <t>ジギョウ</t>
    </rPh>
    <rPh sb="2" eb="4">
      <t>リョウイキ</t>
    </rPh>
    <phoneticPr fontId="2"/>
  </si>
  <si>
    <t>１領域のみ</t>
    <rPh sb="1" eb="3">
      <t>リョウイキ</t>
    </rPh>
    <phoneticPr fontId="2"/>
  </si>
  <si>
    <t>A-問2(2)</t>
    <rPh sb="2" eb="3">
      <t>トイ</t>
    </rPh>
    <phoneticPr fontId="2"/>
  </si>
  <si>
    <t>２領域</t>
    <rPh sb="1" eb="3">
      <t>リョウイキ</t>
    </rPh>
    <phoneticPr fontId="2"/>
  </si>
  <si>
    <t>３領域以上</t>
    <rPh sb="1" eb="3">
      <t>リョウイキ</t>
    </rPh>
    <rPh sb="3" eb="5">
      <t>イジョウ</t>
    </rPh>
    <phoneticPr fontId="2"/>
  </si>
  <si>
    <t>法人規模</t>
    <rPh sb="0" eb="2">
      <t>ホウジン</t>
    </rPh>
    <rPh sb="2" eb="4">
      <t>キボ</t>
    </rPh>
    <phoneticPr fontId="2"/>
  </si>
  <si>
    <t>１事業所</t>
    <rPh sb="1" eb="4">
      <t>ジギョウショ</t>
    </rPh>
    <phoneticPr fontId="1"/>
  </si>
  <si>
    <t>A-問1(5)</t>
    <rPh sb="2" eb="3">
      <t>トイ</t>
    </rPh>
    <phoneticPr fontId="2"/>
  </si>
  <si>
    <t>２事業所</t>
    <rPh sb="1" eb="4">
      <t>ジギョウショ</t>
    </rPh>
    <phoneticPr fontId="1"/>
  </si>
  <si>
    <t>３事業所</t>
    <rPh sb="1" eb="4">
      <t>ジギョウショ</t>
    </rPh>
    <phoneticPr fontId="1"/>
  </si>
  <si>
    <t>４事業所</t>
    <rPh sb="1" eb="4">
      <t>ジギョウショ</t>
    </rPh>
    <phoneticPr fontId="1"/>
  </si>
  <si>
    <t>５～６事業所</t>
    <rPh sb="3" eb="6">
      <t>ジギョウショ</t>
    </rPh>
    <phoneticPr fontId="1"/>
  </si>
  <si>
    <t>７～10事業所</t>
    <rPh sb="4" eb="7">
      <t>ジギョウショ</t>
    </rPh>
    <phoneticPr fontId="1"/>
  </si>
  <si>
    <t>11事業所以上</t>
    <rPh sb="2" eb="5">
      <t>ジギョウショ</t>
    </rPh>
    <rPh sb="5" eb="7">
      <t>イジョウ</t>
    </rPh>
    <phoneticPr fontId="1"/>
  </si>
  <si>
    <t>人事交流の有無</t>
    <rPh sb="0" eb="2">
      <t>ジンジ</t>
    </rPh>
    <rPh sb="2" eb="4">
      <t>コウリュウ</t>
    </rPh>
    <rPh sb="5" eb="7">
      <t>ウム</t>
    </rPh>
    <phoneticPr fontId="2"/>
  </si>
  <si>
    <t>法人内での人事交流を行っている</t>
    <rPh sb="2" eb="3">
      <t>ナイ</t>
    </rPh>
    <rPh sb="7" eb="9">
      <t>コウリュウ</t>
    </rPh>
    <rPh sb="10" eb="11">
      <t>オコナ</t>
    </rPh>
    <phoneticPr fontId="1"/>
  </si>
  <si>
    <t>他法人と提携して人事交流を行っている</t>
    <rPh sb="0" eb="1">
      <t>ホカ</t>
    </rPh>
    <rPh sb="4" eb="6">
      <t>テイケイ</t>
    </rPh>
    <rPh sb="10" eb="12">
      <t>コウリュウ</t>
    </rPh>
    <rPh sb="13" eb="14">
      <t>オコナ</t>
    </rPh>
    <phoneticPr fontId="1"/>
  </si>
  <si>
    <t>特に行っていない</t>
    <rPh sb="0" eb="1">
      <t>トク</t>
    </rPh>
    <rPh sb="2" eb="3">
      <t>オコナ</t>
    </rPh>
    <phoneticPr fontId="1"/>
  </si>
  <si>
    <t>建替えの資金融通の有無</t>
    <rPh sb="0" eb="2">
      <t>タテカ</t>
    </rPh>
    <rPh sb="4" eb="6">
      <t>シキン</t>
    </rPh>
    <rPh sb="6" eb="8">
      <t>ユウヅウ</t>
    </rPh>
    <rPh sb="9" eb="11">
      <t>ウム</t>
    </rPh>
    <phoneticPr fontId="2"/>
  </si>
  <si>
    <t>法人内で、必要に応じて資金を融通している</t>
    <rPh sb="2" eb="3">
      <t>ナイ</t>
    </rPh>
    <rPh sb="5" eb="7">
      <t>ヒツヨウ</t>
    </rPh>
    <rPh sb="8" eb="9">
      <t>オウ</t>
    </rPh>
    <rPh sb="11" eb="13">
      <t>シキン</t>
    </rPh>
    <rPh sb="14" eb="16">
      <t>ユウヅウ</t>
    </rPh>
    <phoneticPr fontId="1"/>
  </si>
  <si>
    <t>A-問2(3)</t>
    <rPh sb="2" eb="3">
      <t>トイ</t>
    </rPh>
    <phoneticPr fontId="2"/>
  </si>
  <si>
    <t>特にしていない</t>
    <rPh sb="0" eb="1">
      <t>トク</t>
    </rPh>
    <phoneticPr fontId="1"/>
  </si>
  <si>
    <t>特養入所希望者の受入れに際し</t>
  </si>
  <si>
    <t>法人内で、利用者の受入れを調整する仕組みがある</t>
    <rPh sb="2" eb="3">
      <t>ナイ</t>
    </rPh>
    <rPh sb="5" eb="8">
      <t>リヨウシャ</t>
    </rPh>
    <rPh sb="9" eb="11">
      <t>ウケイレ</t>
    </rPh>
    <rPh sb="13" eb="15">
      <t>チョウセイ</t>
    </rPh>
    <rPh sb="17" eb="19">
      <t>シク</t>
    </rPh>
    <phoneticPr fontId="1"/>
  </si>
  <si>
    <t>ての調整</t>
  </si>
  <si>
    <t>他法人と提携して、利用者の受入れを調整する仕組みがある</t>
    <rPh sb="0" eb="1">
      <t>ホカ</t>
    </rPh>
    <rPh sb="4" eb="6">
      <t>テイケイ</t>
    </rPh>
    <rPh sb="9" eb="12">
      <t>リヨウシャ</t>
    </rPh>
    <rPh sb="13" eb="15">
      <t>ウケイレ</t>
    </rPh>
    <rPh sb="17" eb="19">
      <t>チョウセイ</t>
    </rPh>
    <rPh sb="21" eb="23">
      <t>シク</t>
    </rPh>
    <phoneticPr fontId="1"/>
  </si>
  <si>
    <t>A-問2(4)</t>
    <rPh sb="2" eb="3">
      <t>トイ</t>
    </rPh>
    <phoneticPr fontId="2"/>
  </si>
  <si>
    <t>特にない／特養を保有していない</t>
    <rPh sb="0" eb="1">
      <t>トク</t>
    </rPh>
    <rPh sb="5" eb="7">
      <t>トクヨウ</t>
    </rPh>
    <rPh sb="8" eb="10">
      <t>ホユウ</t>
    </rPh>
    <phoneticPr fontId="1"/>
  </si>
  <si>
    <t>法人本部での間接業務の集約</t>
    <rPh sb="0" eb="2">
      <t>ホウジン</t>
    </rPh>
    <rPh sb="2" eb="4">
      <t>ホンブ</t>
    </rPh>
    <rPh sb="6" eb="8">
      <t>カンセツ</t>
    </rPh>
    <rPh sb="8" eb="10">
      <t>ギョウム</t>
    </rPh>
    <rPh sb="11" eb="13">
      <t>シュウヤク</t>
    </rPh>
    <phoneticPr fontId="2"/>
  </si>
  <si>
    <t>集約している業務がある</t>
    <rPh sb="0" eb="2">
      <t>シュウヤク</t>
    </rPh>
    <rPh sb="6" eb="8">
      <t>ギョウム</t>
    </rPh>
    <phoneticPr fontId="1"/>
  </si>
  <si>
    <t>A-問2(5)</t>
    <rPh sb="2" eb="3">
      <t>トイ</t>
    </rPh>
    <phoneticPr fontId="2"/>
  </si>
  <si>
    <t>集約していない</t>
    <rPh sb="0" eb="2">
      <t>シュウヤク</t>
    </rPh>
    <phoneticPr fontId="1"/>
  </si>
  <si>
    <t>利用者一人当たり事業収入</t>
    <rPh sb="0" eb="3">
      <t>リヨウシャ</t>
    </rPh>
    <rPh sb="3" eb="5">
      <t>ヒトリ</t>
    </rPh>
    <rPh sb="5" eb="6">
      <t>ア</t>
    </rPh>
    <rPh sb="8" eb="10">
      <t>ジギョウ</t>
    </rPh>
    <rPh sb="10" eb="12">
      <t>シュウニュウ</t>
    </rPh>
    <phoneticPr fontId="2"/>
  </si>
  <si>
    <t>利用者１人当たり事業収入</t>
    <rPh sb="0" eb="3">
      <t>リヨウシャ</t>
    </rPh>
    <rPh sb="4" eb="5">
      <t>ヒト</t>
    </rPh>
    <rPh sb="5" eb="6">
      <t>ア</t>
    </rPh>
    <rPh sb="8" eb="10">
      <t>ジギョウ</t>
    </rPh>
    <rPh sb="10" eb="12">
      <t>シュウニュウ</t>
    </rPh>
    <phoneticPr fontId="2"/>
  </si>
  <si>
    <t>収入に対する人件費率</t>
    <rPh sb="0" eb="2">
      <t>シュウニュウ</t>
    </rPh>
    <rPh sb="3" eb="4">
      <t>タイ</t>
    </rPh>
    <rPh sb="6" eb="9">
      <t>ジンケンヒ</t>
    </rPh>
    <rPh sb="9" eb="10">
      <t>リツ</t>
    </rPh>
    <phoneticPr fontId="2"/>
  </si>
  <si>
    <t>職員一人当たり人件費</t>
    <rPh sb="0" eb="2">
      <t>ショクイン</t>
    </rPh>
    <rPh sb="2" eb="5">
      <t>ヒトリア</t>
    </rPh>
    <rPh sb="7" eb="10">
      <t>ジンケンヒ</t>
    </rPh>
    <phoneticPr fontId="2"/>
  </si>
  <si>
    <t>利用者一人当たり人件費</t>
    <rPh sb="0" eb="3">
      <t>リヨウシャ</t>
    </rPh>
    <rPh sb="3" eb="6">
      <t>ヒトリア</t>
    </rPh>
    <rPh sb="8" eb="11">
      <t>ジンケンヒ</t>
    </rPh>
    <phoneticPr fontId="2"/>
  </si>
  <si>
    <t>離職率</t>
    <rPh sb="0" eb="3">
      <t>リショクリツ</t>
    </rPh>
    <phoneticPr fontId="2"/>
  </si>
  <si>
    <t>職員一人当たり収入</t>
    <rPh sb="0" eb="2">
      <t>ショクイン</t>
    </rPh>
    <rPh sb="2" eb="5">
      <t>ヒトリア</t>
    </rPh>
    <rPh sb="7" eb="9">
      <t>シュウニュウ</t>
    </rPh>
    <phoneticPr fontId="2"/>
  </si>
  <si>
    <t>特養-A問4(8)</t>
    <rPh sb="0" eb="2">
      <t>トクヨウ</t>
    </rPh>
    <rPh sb="4" eb="5">
      <t>トイ</t>
    </rPh>
    <phoneticPr fontId="2"/>
  </si>
  <si>
    <t>通所・訪問-B問1(7)</t>
    <rPh sb="0" eb="2">
      <t>ツウショ</t>
    </rPh>
    <rPh sb="3" eb="5">
      <t>ホウモン</t>
    </rPh>
    <rPh sb="7" eb="8">
      <t>トイ</t>
    </rPh>
    <phoneticPr fontId="2"/>
  </si>
  <si>
    <t>特養-A問5(1)-1　通所・訪問-B2(1)-1</t>
    <rPh sb="0" eb="2">
      <t>トクヨウ</t>
    </rPh>
    <rPh sb="4" eb="5">
      <t>トイ</t>
    </rPh>
    <rPh sb="12" eb="14">
      <t>ツウショ</t>
    </rPh>
    <rPh sb="15" eb="17">
      <t>ホウモン</t>
    </rPh>
    <phoneticPr fontId="2"/>
  </si>
  <si>
    <t>特養-A問5(1)-1÷問4(7)</t>
    <rPh sb="0" eb="2">
      <t>トクヨウ</t>
    </rPh>
    <rPh sb="4" eb="5">
      <t>トイ</t>
    </rPh>
    <rPh sb="12" eb="13">
      <t>トイ</t>
    </rPh>
    <phoneticPr fontId="2"/>
  </si>
  <si>
    <t>通所・訪問-B問2(1)-1÷問1(6)</t>
    <rPh sb="0" eb="2">
      <t>ツウショ</t>
    </rPh>
    <rPh sb="3" eb="5">
      <t>ホウモン</t>
    </rPh>
    <rPh sb="7" eb="8">
      <t>トイ</t>
    </rPh>
    <rPh sb="15" eb="16">
      <t>トイ</t>
    </rPh>
    <phoneticPr fontId="2"/>
  </si>
  <si>
    <t>特養-A問5(1)-2　通所・訪問-B問2(1)-2</t>
    <rPh sb="0" eb="2">
      <t>トクヨウ</t>
    </rPh>
    <rPh sb="4" eb="5">
      <t>トイ</t>
    </rPh>
    <rPh sb="12" eb="14">
      <t>ツウショ</t>
    </rPh>
    <rPh sb="15" eb="17">
      <t>ホウモン</t>
    </rPh>
    <rPh sb="19" eb="20">
      <t>トイ</t>
    </rPh>
    <phoneticPr fontId="2"/>
  </si>
  <si>
    <t>特養-A問5(1)-1　通所・訪問-B問2(1)-1</t>
    <rPh sb="0" eb="2">
      <t>トクヨウ</t>
    </rPh>
    <rPh sb="4" eb="5">
      <t>トイ</t>
    </rPh>
    <rPh sb="12" eb="14">
      <t>ツウショ</t>
    </rPh>
    <rPh sb="15" eb="17">
      <t>ホウモン</t>
    </rPh>
    <rPh sb="19" eb="20">
      <t>トイ</t>
    </rPh>
    <phoneticPr fontId="2"/>
  </si>
  <si>
    <t>30万円未満</t>
    <rPh sb="2" eb="4">
      <t>マンエン</t>
    </rPh>
    <rPh sb="4" eb="6">
      <t>ミマン</t>
    </rPh>
    <phoneticPr fontId="2"/>
  </si>
  <si>
    <t>35万～40万円未満</t>
    <rPh sb="2" eb="3">
      <t>マン</t>
    </rPh>
    <rPh sb="6" eb="8">
      <t>マンエン</t>
    </rPh>
    <rPh sb="8" eb="10">
      <t>ミマン</t>
    </rPh>
    <phoneticPr fontId="2"/>
  </si>
  <si>
    <t>40万～45万円未満</t>
    <rPh sb="2" eb="3">
      <t>マン</t>
    </rPh>
    <rPh sb="6" eb="8">
      <t>マンエン</t>
    </rPh>
    <rPh sb="8" eb="10">
      <t>ミマン</t>
    </rPh>
    <phoneticPr fontId="2"/>
  </si>
  <si>
    <t>45万円以上</t>
    <rPh sb="2" eb="4">
      <t>マンエン</t>
    </rPh>
    <rPh sb="4" eb="6">
      <t>イジョウ</t>
    </rPh>
    <phoneticPr fontId="2"/>
  </si>
  <si>
    <t>５万円未満</t>
    <rPh sb="1" eb="3">
      <t>マンエン</t>
    </rPh>
    <rPh sb="3" eb="5">
      <t>ミマン</t>
    </rPh>
    <phoneticPr fontId="2"/>
  </si>
  <si>
    <t>５万～10万円未満</t>
    <rPh sb="1" eb="2">
      <t>マン</t>
    </rPh>
    <rPh sb="5" eb="7">
      <t>マンエン</t>
    </rPh>
    <rPh sb="7" eb="9">
      <t>ミマン</t>
    </rPh>
    <phoneticPr fontId="2"/>
  </si>
  <si>
    <t>10万～15万円未満</t>
    <rPh sb="2" eb="3">
      <t>マン</t>
    </rPh>
    <rPh sb="6" eb="8">
      <t>マンエン</t>
    </rPh>
    <rPh sb="8" eb="10">
      <t>ミマン</t>
    </rPh>
    <phoneticPr fontId="2"/>
  </si>
  <si>
    <t>15万～30万円未満</t>
    <rPh sb="2" eb="3">
      <t>マン</t>
    </rPh>
    <rPh sb="6" eb="8">
      <t>マンエン</t>
    </rPh>
    <rPh sb="8" eb="10">
      <t>ミマン</t>
    </rPh>
    <phoneticPr fontId="2"/>
  </si>
  <si>
    <t>30万円以上</t>
    <rPh sb="2" eb="4">
      <t>マンエン</t>
    </rPh>
    <rPh sb="4" eb="6">
      <t>イジョウ</t>
    </rPh>
    <phoneticPr fontId="2"/>
  </si>
  <si>
    <t>40％未満</t>
    <rPh sb="3" eb="5">
      <t>ミマン</t>
    </rPh>
    <phoneticPr fontId="1"/>
  </si>
  <si>
    <t>40～50％未満</t>
    <rPh sb="6" eb="8">
      <t>ミマン</t>
    </rPh>
    <phoneticPr fontId="1"/>
  </si>
  <si>
    <t>50～60％未満</t>
    <rPh sb="6" eb="8">
      <t>ミマン</t>
    </rPh>
    <phoneticPr fontId="1"/>
  </si>
  <si>
    <t>60～70％未満</t>
    <rPh sb="6" eb="8">
      <t>ミマン</t>
    </rPh>
    <phoneticPr fontId="1"/>
  </si>
  <si>
    <t>70％以上</t>
    <rPh sb="3" eb="5">
      <t>イジョウ</t>
    </rPh>
    <phoneticPr fontId="2"/>
  </si>
  <si>
    <t>15万円未満</t>
    <rPh sb="2" eb="4">
      <t>マンエン</t>
    </rPh>
    <rPh sb="4" eb="6">
      <t>ミマン</t>
    </rPh>
    <phoneticPr fontId="2"/>
  </si>
  <si>
    <t>15万～20万円未満</t>
    <rPh sb="6" eb="8">
      <t>マンエン</t>
    </rPh>
    <rPh sb="8" eb="10">
      <t>ミマン</t>
    </rPh>
    <phoneticPr fontId="2"/>
  </si>
  <si>
    <t>20万～25万円未満</t>
    <rPh sb="6" eb="8">
      <t>マンエン</t>
    </rPh>
    <rPh sb="8" eb="10">
      <t>ミマン</t>
    </rPh>
    <phoneticPr fontId="2"/>
  </si>
  <si>
    <t>１万円未満</t>
    <rPh sb="1" eb="3">
      <t>マンエン</t>
    </rPh>
    <rPh sb="3" eb="5">
      <t>ミマン</t>
    </rPh>
    <phoneticPr fontId="2"/>
  </si>
  <si>
    <t>１万～３万円未満</t>
    <rPh sb="4" eb="6">
      <t>マンエン</t>
    </rPh>
    <rPh sb="6" eb="8">
      <t>ミマン</t>
    </rPh>
    <phoneticPr fontId="2"/>
  </si>
  <si>
    <t>３万～５万円未満</t>
    <rPh sb="4" eb="6">
      <t>マンエン</t>
    </rPh>
    <rPh sb="6" eb="8">
      <t>ミマン</t>
    </rPh>
    <phoneticPr fontId="2"/>
  </si>
  <si>
    <t>10万円以上</t>
    <rPh sb="2" eb="4">
      <t>マンエン</t>
    </rPh>
    <rPh sb="4" eb="6">
      <t>イジョウ</t>
    </rPh>
    <phoneticPr fontId="2"/>
  </si>
  <si>
    <t>５％未満</t>
    <rPh sb="2" eb="4">
      <t>ミマン</t>
    </rPh>
    <phoneticPr fontId="2"/>
  </si>
  <si>
    <t>５～10％未満</t>
    <rPh sb="5" eb="7">
      <t>ミマン</t>
    </rPh>
    <phoneticPr fontId="2"/>
  </si>
  <si>
    <t>10～15％未満</t>
    <rPh sb="6" eb="8">
      <t>ミマン</t>
    </rPh>
    <phoneticPr fontId="2"/>
  </si>
  <si>
    <t>15～20％未満</t>
    <rPh sb="6" eb="8">
      <t>ミマン</t>
    </rPh>
    <phoneticPr fontId="2"/>
  </si>
  <si>
    <t>20～25％未満</t>
    <rPh sb="6" eb="8">
      <t>ミマン</t>
    </rPh>
    <phoneticPr fontId="2"/>
  </si>
  <si>
    <t>25～35％未満</t>
    <rPh sb="6" eb="8">
      <t>ミマン</t>
    </rPh>
    <phoneticPr fontId="2"/>
  </si>
  <si>
    <t>35％以上</t>
    <rPh sb="3" eb="5">
      <t>イジョウ</t>
    </rPh>
    <phoneticPr fontId="2"/>
  </si>
  <si>
    <t>40万円未満</t>
    <rPh sb="2" eb="4">
      <t>マンエン</t>
    </rPh>
    <rPh sb="4" eb="6">
      <t>ミマン</t>
    </rPh>
    <phoneticPr fontId="1"/>
  </si>
  <si>
    <t>40万～50万円未満</t>
    <rPh sb="2" eb="3">
      <t>マン</t>
    </rPh>
    <rPh sb="6" eb="8">
      <t>マンエン</t>
    </rPh>
    <rPh sb="8" eb="10">
      <t>ミマン</t>
    </rPh>
    <phoneticPr fontId="1"/>
  </si>
  <si>
    <t>50万～60万円未満</t>
    <rPh sb="6" eb="8">
      <t>マンエン</t>
    </rPh>
    <rPh sb="8" eb="10">
      <t>ミマン</t>
    </rPh>
    <phoneticPr fontId="1"/>
  </si>
  <si>
    <t>60万～70万円未満</t>
    <rPh sb="6" eb="8">
      <t>マンエン</t>
    </rPh>
    <rPh sb="8" eb="10">
      <t>ミマン</t>
    </rPh>
    <phoneticPr fontId="1"/>
  </si>
  <si>
    <t>70万～80万円未満</t>
    <rPh sb="6" eb="8">
      <t>マンエン</t>
    </rPh>
    <rPh sb="8" eb="10">
      <t>ミマン</t>
    </rPh>
    <phoneticPr fontId="1"/>
  </si>
  <si>
    <t>80万～90万円未満</t>
    <rPh sb="6" eb="8">
      <t>マンエン</t>
    </rPh>
    <rPh sb="8" eb="10">
      <t>ミマン</t>
    </rPh>
    <phoneticPr fontId="1"/>
  </si>
  <si>
    <t>90万～100万円未満</t>
    <rPh sb="2" eb="3">
      <t>マン</t>
    </rPh>
    <rPh sb="7" eb="9">
      <t>マンエン</t>
    </rPh>
    <rPh sb="9" eb="11">
      <t>ミマン</t>
    </rPh>
    <phoneticPr fontId="1"/>
  </si>
  <si>
    <t>100万円以上</t>
    <rPh sb="3" eb="5">
      <t>マンエン</t>
    </rPh>
    <rPh sb="5" eb="7">
      <t>イジョウ</t>
    </rPh>
    <phoneticPr fontId="1"/>
  </si>
  <si>
    <t>エラー・無回答</t>
    <rPh sb="4" eb="7">
      <t>ムカイトウ</t>
    </rPh>
    <phoneticPr fontId="1"/>
  </si>
  <si>
    <t>法人本部設置</t>
  </si>
  <si>
    <t>特養</t>
    <rPh sb="0" eb="2">
      <t>トクヨウ</t>
    </rPh>
    <phoneticPr fontId="2"/>
  </si>
  <si>
    <t>全　体</t>
    <rPh sb="0" eb="1">
      <t>ゼン</t>
    </rPh>
    <rPh sb="2" eb="3">
      <t>カラダ</t>
    </rPh>
    <phoneticPr fontId="2"/>
  </si>
  <si>
    <t>通所</t>
    <rPh sb="0" eb="2">
      <t>ツウショ</t>
    </rPh>
    <phoneticPr fontId="2"/>
  </si>
  <si>
    <t>訪問</t>
    <rPh sb="0" eb="2">
      <t>ホウモン</t>
    </rPh>
    <phoneticPr fontId="2"/>
  </si>
  <si>
    <t>「特養が実施している」に○</t>
    <rPh sb="1" eb="3">
      <t>トクヨウ</t>
    </rPh>
    <rPh sb="4" eb="6">
      <t>ジッシ</t>
    </rPh>
    <phoneticPr fontId="2"/>
  </si>
  <si>
    <t>「特養が実施している」に○なし</t>
    <rPh sb="1" eb="3">
      <t>トクヨウ</t>
    </rPh>
    <rPh sb="4" eb="6">
      <t>ジッシ</t>
    </rPh>
    <phoneticPr fontId="2"/>
  </si>
  <si>
    <t>B問4(1)</t>
    <rPh sb="1" eb="2">
      <t>トイ</t>
    </rPh>
    <phoneticPr fontId="2"/>
  </si>
  <si>
    <t>実施している</t>
    <rPh sb="0" eb="2">
      <t>ジッシ</t>
    </rPh>
    <phoneticPr fontId="2"/>
  </si>
  <si>
    <t>B問4(2)</t>
    <rPh sb="1" eb="2">
      <t>トイ</t>
    </rPh>
    <phoneticPr fontId="2"/>
  </si>
  <si>
    <t>アウトソース</t>
  </si>
  <si>
    <t>（リネン・洗濯）</t>
  </si>
  <si>
    <t>A問3(6)</t>
    <rPh sb="1" eb="2">
      <t>トイ</t>
    </rPh>
    <phoneticPr fontId="2"/>
  </si>
  <si>
    <t>0円</t>
    <rPh sb="1" eb="2">
      <t>エン</t>
    </rPh>
    <phoneticPr fontId="2"/>
  </si>
  <si>
    <t>その他（0以外の数値を記入していた場合）</t>
    <rPh sb="2" eb="3">
      <t>タ</t>
    </rPh>
    <rPh sb="5" eb="7">
      <t>イガイ</t>
    </rPh>
    <rPh sb="8" eb="10">
      <t>スウチ</t>
    </rPh>
    <rPh sb="11" eb="13">
      <t>キニュウ</t>
    </rPh>
    <rPh sb="17" eb="19">
      <t>バアイ</t>
    </rPh>
    <phoneticPr fontId="2"/>
  </si>
  <si>
    <t>B問3(3)</t>
    <rPh sb="1" eb="2">
      <t>トイ</t>
    </rPh>
    <phoneticPr fontId="2"/>
  </si>
  <si>
    <t>（調理）</t>
  </si>
  <si>
    <t>（清掃）</t>
  </si>
  <si>
    <t>事業所規模</t>
    <rPh sb="0" eb="3">
      <t>ジギョウショ</t>
    </rPh>
    <rPh sb="3" eb="5">
      <t>キボ</t>
    </rPh>
    <phoneticPr fontId="2"/>
  </si>
  <si>
    <t>（定員数）</t>
    <rPh sb="1" eb="4">
      <t>テイインスウ</t>
    </rPh>
    <phoneticPr fontId="2"/>
  </si>
  <si>
    <t>A問4(6)</t>
    <rPh sb="1" eb="2">
      <t>トイ</t>
    </rPh>
    <phoneticPr fontId="2"/>
  </si>
  <si>
    <t>29人以下</t>
    <rPh sb="2" eb="3">
      <t>ヒト</t>
    </rPh>
    <rPh sb="3" eb="5">
      <t>イカ</t>
    </rPh>
    <phoneticPr fontId="2"/>
  </si>
  <si>
    <t>30～69人</t>
    <rPh sb="5" eb="6">
      <t>ヒト</t>
    </rPh>
    <phoneticPr fontId="2"/>
  </si>
  <si>
    <t>70～99人</t>
    <rPh sb="5" eb="6">
      <t>ヒト</t>
    </rPh>
    <phoneticPr fontId="2"/>
  </si>
  <si>
    <t>100人以上</t>
    <rPh sb="3" eb="4">
      <t>ヒト</t>
    </rPh>
    <rPh sb="4" eb="6">
      <t>イジョウ</t>
    </rPh>
    <phoneticPr fontId="2"/>
  </si>
  <si>
    <t>（要介護度別利用</t>
  </si>
  <si>
    <t>B問1(6)</t>
    <rPh sb="1" eb="2">
      <t>トイ</t>
    </rPh>
    <phoneticPr fontId="2"/>
  </si>
  <si>
    <t>登録者数合計）</t>
  </si>
  <si>
    <t>50人未満</t>
    <rPh sb="2" eb="3">
      <t>ヒト</t>
    </rPh>
    <rPh sb="3" eb="5">
      <t>ミマン</t>
    </rPh>
    <phoneticPr fontId="2"/>
  </si>
  <si>
    <t>50～79人</t>
    <rPh sb="5" eb="6">
      <t>ヒト</t>
    </rPh>
    <phoneticPr fontId="2"/>
  </si>
  <si>
    <t>80人以上</t>
    <rPh sb="2" eb="3">
      <t>ヒト</t>
    </rPh>
    <rPh sb="3" eb="5">
      <t>イジョウ</t>
    </rPh>
    <phoneticPr fontId="2"/>
  </si>
  <si>
    <t>－</t>
    <phoneticPr fontId="2"/>
  </si>
  <si>
    <t>－</t>
    <phoneticPr fontId="2"/>
  </si>
  <si>
    <t>地域区分</t>
    <rPh sb="0" eb="2">
      <t>チイキ</t>
    </rPh>
    <rPh sb="2" eb="4">
      <t>クブン</t>
    </rPh>
    <phoneticPr fontId="2"/>
  </si>
  <si>
    <t>A問4(2)</t>
    <rPh sb="1" eb="2">
      <t>トイ</t>
    </rPh>
    <phoneticPr fontId="2"/>
  </si>
  <si>
    <t>１～４級地</t>
    <rPh sb="3" eb="5">
      <t>キュウチ</t>
    </rPh>
    <phoneticPr fontId="2"/>
  </si>
  <si>
    <t>５～６級地</t>
    <rPh sb="3" eb="5">
      <t>キュウチ</t>
    </rPh>
    <phoneticPr fontId="2"/>
  </si>
  <si>
    <t>７級地</t>
    <rPh sb="1" eb="3">
      <t>キュウチ</t>
    </rPh>
    <phoneticPr fontId="2"/>
  </si>
  <si>
    <t>その他</t>
    <rPh sb="2" eb="3">
      <t>タ</t>
    </rPh>
    <phoneticPr fontId="2"/>
  </si>
  <si>
    <t>B問1(2)</t>
    <rPh sb="1" eb="2">
      <t>トイ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</si>
</sst>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"/>
  </numFmts>
  <fonts count="4" x14ac:knownFonts="1"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quotePrefix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3" fontId="1" fillId="0" borderId="6" xfId="0" applyNumberFormat="1" applyFont="1" applyBorder="1">
      <alignment vertical="center"/>
    </xf>
    <xf numFmtId="176" fontId="1" fillId="0" borderId="6" xfId="0" applyNumberFormat="1" applyFont="1" applyFill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9" xfId="0" applyNumberFormat="1" applyFont="1" applyBorder="1">
      <alignment vertical="center"/>
    </xf>
    <xf numFmtId="176" fontId="1" fillId="0" borderId="9" xfId="0" applyNumberFormat="1" applyFont="1" applyBorder="1" applyAlignment="1">
      <alignment vertical="center"/>
    </xf>
    <xf numFmtId="0" fontId="1" fillId="0" borderId="10" xfId="0" applyFont="1" applyBorder="1">
      <alignment vertical="center"/>
    </xf>
    <xf numFmtId="49" fontId="1" fillId="0" borderId="6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0" fontId="1" fillId="0" borderId="11" xfId="0" applyFont="1" applyBorder="1">
      <alignment vertical="center"/>
    </xf>
    <xf numFmtId="49" fontId="1" fillId="0" borderId="11" xfId="0" applyNumberFormat="1" applyFont="1" applyBorder="1">
      <alignment vertical="center"/>
    </xf>
    <xf numFmtId="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11" xfId="0" applyNumberFormat="1" applyFont="1" applyBorder="1" applyAlignment="1">
      <alignment vertical="center"/>
    </xf>
    <xf numFmtId="49" fontId="1" fillId="0" borderId="9" xfId="0" applyNumberFormat="1" applyFont="1" applyBorder="1">
      <alignment vertical="center"/>
    </xf>
    <xf numFmtId="3" fontId="1" fillId="0" borderId="9" xfId="0" applyNumberFormat="1" applyFont="1" applyBorder="1">
      <alignment vertical="center"/>
    </xf>
    <xf numFmtId="3" fontId="1" fillId="0" borderId="0" xfId="0" applyNumberFormat="1" applyFont="1">
      <alignment vertical="center"/>
    </xf>
    <xf numFmtId="0" fontId="1" fillId="0" borderId="4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0" xfId="0" applyFont="1">
      <alignment vertical="center"/>
    </xf>
    <xf numFmtId="0" fontId="1" fillId="0" borderId="12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right" vertical="center"/>
    </xf>
    <xf numFmtId="3" fontId="1" fillId="2" borderId="6" xfId="0" applyNumberFormat="1" applyFont="1" applyFill="1" applyBorder="1">
      <alignment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6" fontId="1" fillId="2" borderId="9" xfId="0" applyNumberFormat="1" applyFont="1" applyFill="1" applyBorder="1" applyAlignment="1">
      <alignment horizontal="right" vertical="center"/>
    </xf>
    <xf numFmtId="176" fontId="1" fillId="2" borderId="9" xfId="0" applyNumberFormat="1" applyFont="1" applyFill="1" applyBorder="1">
      <alignment vertical="center"/>
    </xf>
    <xf numFmtId="177" fontId="1" fillId="2" borderId="9" xfId="0" applyNumberFormat="1" applyFont="1" applyFill="1" applyBorder="1" applyAlignment="1">
      <alignment horizontal="right" vertical="center"/>
    </xf>
    <xf numFmtId="0" fontId="1" fillId="0" borderId="6" xfId="0" applyFont="1" applyBorder="1">
      <alignment vertical="center"/>
    </xf>
    <xf numFmtId="176" fontId="1" fillId="2" borderId="6" xfId="0" applyNumberFormat="1" applyFont="1" applyFill="1" applyBorder="1">
      <alignment vertical="center"/>
    </xf>
    <xf numFmtId="177" fontId="1" fillId="0" borderId="11" xfId="0" applyNumberFormat="1" applyFont="1" applyBorder="1" applyAlignment="1">
      <alignment horizontal="right" vertical="center"/>
    </xf>
    <xf numFmtId="3" fontId="1" fillId="2" borderId="11" xfId="0" applyNumberFormat="1" applyFont="1" applyFill="1" applyBorder="1">
      <alignment vertical="center"/>
    </xf>
    <xf numFmtId="176" fontId="1" fillId="2" borderId="11" xfId="0" applyNumberFormat="1" applyFont="1" applyFill="1" applyBorder="1">
      <alignment vertical="center"/>
    </xf>
    <xf numFmtId="177" fontId="1" fillId="2" borderId="11" xfId="0" applyNumberFormat="1" applyFont="1" applyFill="1" applyBorder="1" applyAlignment="1">
      <alignment horizontal="right" vertical="center"/>
    </xf>
    <xf numFmtId="3" fontId="1" fillId="2" borderId="9" xfId="0" applyNumberFormat="1" applyFont="1" applyFill="1" applyBorder="1">
      <alignment vertical="center"/>
    </xf>
    <xf numFmtId="177" fontId="1" fillId="0" borderId="6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>
      <alignment vertical="center"/>
    </xf>
    <xf numFmtId="176" fontId="1" fillId="0" borderId="11" xfId="0" applyNumberFormat="1" applyFont="1" applyFill="1" applyBorder="1">
      <alignment vertical="center"/>
    </xf>
    <xf numFmtId="3" fontId="1" fillId="0" borderId="9" xfId="0" applyNumberFormat="1" applyFont="1" applyFill="1" applyBorder="1">
      <alignment vertical="center"/>
    </xf>
    <xf numFmtId="176" fontId="1" fillId="0" borderId="9" xfId="0" applyNumberFormat="1" applyFont="1" applyFill="1" applyBorder="1">
      <alignment vertical="center"/>
    </xf>
    <xf numFmtId="3" fontId="1" fillId="0" borderId="6" xfId="0" applyNumberFormat="1" applyFont="1" applyFill="1" applyBorder="1">
      <alignment vertical="center"/>
    </xf>
    <xf numFmtId="176" fontId="1" fillId="0" borderId="6" xfId="0" applyNumberFormat="1" applyFont="1" applyFill="1" applyBorder="1">
      <alignment vertical="center"/>
    </xf>
    <xf numFmtId="176" fontId="1" fillId="2" borderId="1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tabSelected="1" view="pageBreakPreview" zoomScaleNormal="100" zoomScaleSheetLayoutView="100" workbookViewId="0">
      <pane xSplit="7605" ySplit="2655" topLeftCell="M1" activePane="bottomLeft"/>
      <selection activeCell="BX654" sqref="BX654"/>
      <selection pane="topRight" activeCell="BX654" sqref="BX654"/>
      <selection pane="bottomLeft" activeCell="BX654" sqref="BX654"/>
      <selection pane="bottomRight" activeCell="BX654" sqref="BX654"/>
    </sheetView>
  </sheetViews>
  <sheetFormatPr defaultColWidth="8" defaultRowHeight="15" customHeight="1" x14ac:dyDescent="0.15"/>
  <cols>
    <col min="1" max="1" width="16.42578125" style="1" customWidth="1"/>
    <col min="2" max="2" width="35.5703125" style="1" customWidth="1"/>
    <col min="3" max="23" width="8.140625" style="1" customWidth="1"/>
    <col min="24" max="16384" width="8" style="1"/>
  </cols>
  <sheetData>
    <row r="1" spans="1:23" ht="15" customHeight="1" x14ac:dyDescent="0.15">
      <c r="C1" s="1" t="s">
        <v>0</v>
      </c>
      <c r="P1" s="1" t="s">
        <v>1</v>
      </c>
    </row>
    <row r="3" spans="1:23" s="7" customFormat="1" ht="33.75" x14ac:dyDescent="0.15">
      <c r="A3" s="2"/>
      <c r="B3" s="3"/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  <c r="M3" s="4" t="s">
        <v>12</v>
      </c>
      <c r="N3" s="4" t="s">
        <v>13</v>
      </c>
      <c r="O3" s="4" t="s">
        <v>14</v>
      </c>
      <c r="P3" s="4" t="s">
        <v>2</v>
      </c>
      <c r="Q3" s="6" t="s">
        <v>15</v>
      </c>
      <c r="R3" s="6" t="s">
        <v>16</v>
      </c>
      <c r="S3" s="6" t="s">
        <v>17</v>
      </c>
      <c r="T3" s="6" t="s">
        <v>18</v>
      </c>
      <c r="U3" s="6" t="s">
        <v>19</v>
      </c>
      <c r="V3" s="4" t="s">
        <v>13</v>
      </c>
      <c r="W3" s="4" t="s">
        <v>20</v>
      </c>
    </row>
    <row r="4" spans="1:23" ht="15" customHeight="1" x14ac:dyDescent="0.15">
      <c r="A4" s="8" t="s">
        <v>21</v>
      </c>
      <c r="B4" s="9"/>
      <c r="C4" s="10">
        <f t="shared" ref="C4:V4" si="0">C26</f>
        <v>1658</v>
      </c>
      <c r="D4" s="10">
        <f t="shared" si="0"/>
        <v>101</v>
      </c>
      <c r="E4" s="10">
        <f t="shared" si="0"/>
        <v>33</v>
      </c>
      <c r="F4" s="10">
        <f t="shared" si="0"/>
        <v>79</v>
      </c>
      <c r="G4" s="10">
        <f t="shared" si="0"/>
        <v>112</v>
      </c>
      <c r="H4" s="10">
        <f t="shared" si="0"/>
        <v>146</v>
      </c>
      <c r="I4" s="10">
        <f t="shared" si="0"/>
        <v>212</v>
      </c>
      <c r="J4" s="10">
        <f t="shared" si="0"/>
        <v>164</v>
      </c>
      <c r="K4" s="10">
        <f t="shared" si="0"/>
        <v>108</v>
      </c>
      <c r="L4" s="10">
        <f t="shared" si="0"/>
        <v>98</v>
      </c>
      <c r="M4" s="10">
        <f t="shared" si="0"/>
        <v>154</v>
      </c>
      <c r="N4" s="10">
        <f t="shared" si="0"/>
        <v>451</v>
      </c>
      <c r="O4" s="11">
        <v>1.4332877679054443</v>
      </c>
      <c r="P4" s="10">
        <f t="shared" si="0"/>
        <v>1664</v>
      </c>
      <c r="Q4" s="10">
        <f t="shared" si="0"/>
        <v>196</v>
      </c>
      <c r="R4" s="10">
        <f t="shared" si="0"/>
        <v>352</v>
      </c>
      <c r="S4" s="10">
        <f t="shared" si="0"/>
        <v>455</v>
      </c>
      <c r="T4" s="10">
        <f t="shared" si="0"/>
        <v>213</v>
      </c>
      <c r="U4" s="10">
        <f t="shared" si="0"/>
        <v>251</v>
      </c>
      <c r="V4" s="10">
        <f t="shared" si="0"/>
        <v>197</v>
      </c>
      <c r="W4" s="12">
        <f>W26</f>
        <v>28.505904410353924</v>
      </c>
    </row>
    <row r="5" spans="1:23" ht="15" customHeight="1" x14ac:dyDescent="0.15">
      <c r="A5" s="13"/>
      <c r="B5" s="14"/>
      <c r="C5" s="15">
        <f>IF(SUM(D5:N5)&gt;100,"－",SUM(D5:N5))</f>
        <v>99.999999999999986</v>
      </c>
      <c r="D5" s="16">
        <f t="shared" ref="D5:N5" si="1">D4/$C4*100</f>
        <v>6.09167671893848</v>
      </c>
      <c r="E5" s="16">
        <f t="shared" si="1"/>
        <v>1.9903498190591074</v>
      </c>
      <c r="F5" s="16">
        <f t="shared" si="1"/>
        <v>4.7647768395657417</v>
      </c>
      <c r="G5" s="16">
        <f t="shared" si="1"/>
        <v>6.7551266586248495</v>
      </c>
      <c r="H5" s="16">
        <f t="shared" si="1"/>
        <v>8.8057901085645351</v>
      </c>
      <c r="I5" s="16">
        <f t="shared" si="1"/>
        <v>12.786489746682751</v>
      </c>
      <c r="J5" s="16">
        <f t="shared" si="1"/>
        <v>9.8914354644149576</v>
      </c>
      <c r="K5" s="16">
        <f t="shared" si="1"/>
        <v>6.5138721351025328</v>
      </c>
      <c r="L5" s="16">
        <f t="shared" si="1"/>
        <v>5.9107358262967429</v>
      </c>
      <c r="M5" s="16">
        <f t="shared" si="1"/>
        <v>9.2882991556091667</v>
      </c>
      <c r="N5" s="16">
        <f t="shared" si="1"/>
        <v>27.201447527141131</v>
      </c>
      <c r="O5" s="17"/>
      <c r="P5" s="15">
        <f>IF(SUM(Q5:V5)&gt;100,"－",SUM(Q5:V5))</f>
        <v>100</v>
      </c>
      <c r="Q5" s="16">
        <f t="shared" ref="Q5:V5" si="2">Q4/$P4*100</f>
        <v>11.778846153846153</v>
      </c>
      <c r="R5" s="16">
        <f t="shared" si="2"/>
        <v>21.153846153846153</v>
      </c>
      <c r="S5" s="16">
        <f t="shared" si="2"/>
        <v>27.34375</v>
      </c>
      <c r="T5" s="16">
        <f t="shared" si="2"/>
        <v>12.800480769230768</v>
      </c>
      <c r="U5" s="16">
        <f t="shared" si="2"/>
        <v>15.084134615384615</v>
      </c>
      <c r="V5" s="16">
        <f t="shared" si="2"/>
        <v>11.838942307692307</v>
      </c>
      <c r="W5" s="17"/>
    </row>
    <row r="6" spans="1:23" ht="15" customHeight="1" x14ac:dyDescent="0.15">
      <c r="A6" s="18" t="s">
        <v>22</v>
      </c>
      <c r="B6" s="19" t="s">
        <v>23</v>
      </c>
      <c r="C6" s="10">
        <f>C28</f>
        <v>573</v>
      </c>
      <c r="D6" s="20">
        <f>IF($C6=0,0,D28/$C6*100)</f>
        <v>5.7591623036649215</v>
      </c>
      <c r="E6" s="20">
        <f t="shared" ref="E6:J6" si="3">IF($C6=0,0,E28/$C6*100)</f>
        <v>1.2216404886561953</v>
      </c>
      <c r="F6" s="20">
        <f t="shared" si="3"/>
        <v>3.8394415357766145</v>
      </c>
      <c r="G6" s="20">
        <f t="shared" si="3"/>
        <v>5.9336823734729496</v>
      </c>
      <c r="H6" s="20">
        <f t="shared" si="3"/>
        <v>7.3298429319371721</v>
      </c>
      <c r="I6" s="20">
        <f t="shared" si="3"/>
        <v>13.089005235602095</v>
      </c>
      <c r="J6" s="20">
        <f t="shared" si="3"/>
        <v>8.0279232111692842</v>
      </c>
      <c r="K6" s="20">
        <f>IF($C6=0,0,K28/$C6*100)</f>
        <v>5.5846422338568935</v>
      </c>
      <c r="L6" s="20">
        <f>IF($C6=0,0,L28/$C6*100)</f>
        <v>4.5375218150087253</v>
      </c>
      <c r="M6" s="20">
        <f>IF($C6=0,0,M28/$C6*100)</f>
        <v>8.2024432809773113</v>
      </c>
      <c r="N6" s="20">
        <f>IF($C6=0,0,N28/$C6*100)</f>
        <v>36.474694589877835</v>
      </c>
      <c r="O6" s="12">
        <f t="shared" ref="O6:P21" si="4">O28</f>
        <v>1.7142314192344894</v>
      </c>
      <c r="P6" s="10">
        <f>P28</f>
        <v>575</v>
      </c>
      <c r="Q6" s="20">
        <f t="shared" ref="Q6:V21" si="5">IF($P6=0,0,Q28/$P6*100)</f>
        <v>11.826086956521738</v>
      </c>
      <c r="R6" s="20">
        <f t="shared" si="5"/>
        <v>21.043478260869566</v>
      </c>
      <c r="S6" s="20">
        <f t="shared" si="5"/>
        <v>26.086956521739129</v>
      </c>
      <c r="T6" s="20">
        <f t="shared" si="5"/>
        <v>15.130434782608695</v>
      </c>
      <c r="U6" s="20">
        <f t="shared" si="5"/>
        <v>15.65217391304348</v>
      </c>
      <c r="V6" s="20">
        <f t="shared" si="5"/>
        <v>10.260869565217391</v>
      </c>
      <c r="W6" s="12">
        <f t="shared" ref="W6:W22" si="6">W28</f>
        <v>28.431408832559722</v>
      </c>
    </row>
    <row r="7" spans="1:23" ht="15" customHeight="1" x14ac:dyDescent="0.15">
      <c r="A7" s="21" t="s">
        <v>24</v>
      </c>
      <c r="B7" s="22" t="s">
        <v>25</v>
      </c>
      <c r="C7" s="23">
        <f t="shared" ref="C7:C22" si="7">C29</f>
        <v>815</v>
      </c>
      <c r="D7" s="24">
        <f t="shared" ref="D7:N22" si="8">IF($C7=0,0,D29/$C7*100)</f>
        <v>6.1349693251533743</v>
      </c>
      <c r="E7" s="24">
        <f t="shared" si="8"/>
        <v>2.3312883435582821</v>
      </c>
      <c r="F7" s="24">
        <f t="shared" si="8"/>
        <v>4.9079754601226995</v>
      </c>
      <c r="G7" s="24">
        <f t="shared" si="8"/>
        <v>7.484662576687116</v>
      </c>
      <c r="H7" s="24">
        <f t="shared" si="8"/>
        <v>8.9570552147239262</v>
      </c>
      <c r="I7" s="24">
        <f t="shared" si="8"/>
        <v>13.25153374233129</v>
      </c>
      <c r="J7" s="24">
        <f t="shared" si="8"/>
        <v>10.920245398773005</v>
      </c>
      <c r="K7" s="24">
        <f t="shared" si="8"/>
        <v>7.3619631901840492</v>
      </c>
      <c r="L7" s="24">
        <f t="shared" si="8"/>
        <v>7.2392638036809815</v>
      </c>
      <c r="M7" s="24">
        <f t="shared" si="8"/>
        <v>10.184049079754601</v>
      </c>
      <c r="N7" s="24">
        <f t="shared" si="8"/>
        <v>21.226993865030675</v>
      </c>
      <c r="O7" s="25">
        <f t="shared" si="4"/>
        <v>1.2290519082348108</v>
      </c>
      <c r="P7" s="23">
        <f t="shared" si="4"/>
        <v>819</v>
      </c>
      <c r="Q7" s="24">
        <f t="shared" si="5"/>
        <v>11.599511599511599</v>
      </c>
      <c r="R7" s="24">
        <f t="shared" si="5"/>
        <v>21.245421245421245</v>
      </c>
      <c r="S7" s="24">
        <f t="shared" si="5"/>
        <v>27.350427350427353</v>
      </c>
      <c r="T7" s="24">
        <f t="shared" si="5"/>
        <v>12.087912087912088</v>
      </c>
      <c r="U7" s="24">
        <f t="shared" si="5"/>
        <v>14.041514041514041</v>
      </c>
      <c r="V7" s="24">
        <f t="shared" si="5"/>
        <v>13.675213675213676</v>
      </c>
      <c r="W7" s="25">
        <f t="shared" si="6"/>
        <v>28.248968866161025</v>
      </c>
    </row>
    <row r="8" spans="1:23" ht="15" customHeight="1" x14ac:dyDescent="0.15">
      <c r="A8" s="18"/>
      <c r="B8" s="22" t="s">
        <v>26</v>
      </c>
      <c r="C8" s="23">
        <f t="shared" si="7"/>
        <v>202</v>
      </c>
      <c r="D8" s="24">
        <f t="shared" si="8"/>
        <v>6.435643564356436</v>
      </c>
      <c r="E8" s="24">
        <f t="shared" si="8"/>
        <v>2.9702970297029703</v>
      </c>
      <c r="F8" s="24">
        <f t="shared" si="8"/>
        <v>6.435643564356436</v>
      </c>
      <c r="G8" s="24">
        <f t="shared" si="8"/>
        <v>7.4257425742574252</v>
      </c>
      <c r="H8" s="24">
        <f t="shared" si="8"/>
        <v>11.881188118811881</v>
      </c>
      <c r="I8" s="24">
        <f t="shared" si="8"/>
        <v>12.871287128712872</v>
      </c>
      <c r="J8" s="24">
        <f t="shared" si="8"/>
        <v>11.881188118811881</v>
      </c>
      <c r="K8" s="24">
        <f t="shared" si="8"/>
        <v>6.9306930693069315</v>
      </c>
      <c r="L8" s="24">
        <f t="shared" si="8"/>
        <v>5.4455445544554459</v>
      </c>
      <c r="M8" s="24">
        <f t="shared" si="8"/>
        <v>10.891089108910892</v>
      </c>
      <c r="N8" s="24">
        <f t="shared" si="8"/>
        <v>16.831683168316832</v>
      </c>
      <c r="O8" s="25">
        <f t="shared" si="4"/>
        <v>2.1112271250204526</v>
      </c>
      <c r="P8" s="23">
        <f t="shared" si="4"/>
        <v>202</v>
      </c>
      <c r="Q8" s="24">
        <f t="shared" si="5"/>
        <v>11.881188118811881</v>
      </c>
      <c r="R8" s="24">
        <f t="shared" si="5"/>
        <v>23.762376237623762</v>
      </c>
      <c r="S8" s="24">
        <f t="shared" si="5"/>
        <v>30.198019801980198</v>
      </c>
      <c r="T8" s="24">
        <f t="shared" si="5"/>
        <v>9.4059405940594054</v>
      </c>
      <c r="U8" s="24">
        <f t="shared" si="5"/>
        <v>16.336633663366339</v>
      </c>
      <c r="V8" s="24">
        <f t="shared" si="5"/>
        <v>8.4158415841584162</v>
      </c>
      <c r="W8" s="25">
        <f t="shared" si="6"/>
        <v>28.300777596939227</v>
      </c>
    </row>
    <row r="9" spans="1:23" ht="15" customHeight="1" x14ac:dyDescent="0.15">
      <c r="A9" s="13"/>
      <c r="B9" s="26" t="s">
        <v>13</v>
      </c>
      <c r="C9" s="27">
        <f t="shared" si="7"/>
        <v>68</v>
      </c>
      <c r="D9" s="16">
        <f t="shared" si="8"/>
        <v>7.3529411764705888</v>
      </c>
      <c r="E9" s="16">
        <f t="shared" si="8"/>
        <v>1.4705882352941175</v>
      </c>
      <c r="F9" s="16">
        <f t="shared" si="8"/>
        <v>5.8823529411764701</v>
      </c>
      <c r="G9" s="16">
        <f t="shared" si="8"/>
        <v>2.9411764705882351</v>
      </c>
      <c r="H9" s="16">
        <f t="shared" si="8"/>
        <v>10.294117647058822</v>
      </c>
      <c r="I9" s="16">
        <f t="shared" si="8"/>
        <v>4.4117647058823533</v>
      </c>
      <c r="J9" s="16">
        <f t="shared" si="8"/>
        <v>7.3529411764705888</v>
      </c>
      <c r="K9" s="16">
        <f t="shared" si="8"/>
        <v>2.9411764705882351</v>
      </c>
      <c r="L9" s="16">
        <f t="shared" si="8"/>
        <v>2.9411764705882351</v>
      </c>
      <c r="M9" s="16">
        <f t="shared" si="8"/>
        <v>2.9411764705882351</v>
      </c>
      <c r="N9" s="16">
        <f t="shared" si="8"/>
        <v>51.470588235294116</v>
      </c>
      <c r="O9" s="17">
        <f t="shared" si="4"/>
        <v>1.6279955871933101</v>
      </c>
      <c r="P9" s="27">
        <f t="shared" si="4"/>
        <v>68</v>
      </c>
      <c r="Q9" s="16">
        <f t="shared" si="5"/>
        <v>13.23529411764706</v>
      </c>
      <c r="R9" s="16">
        <f t="shared" si="5"/>
        <v>13.23529411764706</v>
      </c>
      <c r="S9" s="16">
        <f t="shared" si="5"/>
        <v>29.411764705882355</v>
      </c>
      <c r="T9" s="16">
        <f t="shared" si="5"/>
        <v>11.76470588235294</v>
      </c>
      <c r="U9" s="16">
        <f t="shared" si="5"/>
        <v>19.117647058823529</v>
      </c>
      <c r="V9" s="16">
        <f t="shared" si="5"/>
        <v>13.23529411764706</v>
      </c>
      <c r="W9" s="17">
        <f t="shared" si="6"/>
        <v>28.744969456285425</v>
      </c>
    </row>
    <row r="10" spans="1:23" ht="15" customHeight="1" x14ac:dyDescent="0.15">
      <c r="A10" s="18" t="s">
        <v>27</v>
      </c>
      <c r="B10" s="22" t="s">
        <v>28</v>
      </c>
      <c r="C10" s="23">
        <f t="shared" si="7"/>
        <v>230</v>
      </c>
      <c r="D10" s="24">
        <f t="shared" si="8"/>
        <v>6.5217391304347823</v>
      </c>
      <c r="E10" s="24">
        <f t="shared" si="8"/>
        <v>0.86956521739130432</v>
      </c>
      <c r="F10" s="24">
        <f t="shared" si="8"/>
        <v>3.9130434782608701</v>
      </c>
      <c r="G10" s="24">
        <f t="shared" si="8"/>
        <v>4.3478260869565215</v>
      </c>
      <c r="H10" s="24">
        <f t="shared" si="8"/>
        <v>6.5217391304347823</v>
      </c>
      <c r="I10" s="24">
        <f t="shared" si="8"/>
        <v>11.739130434782609</v>
      </c>
      <c r="J10" s="24">
        <f t="shared" si="8"/>
        <v>7.8260869565217401</v>
      </c>
      <c r="K10" s="24">
        <f t="shared" si="8"/>
        <v>5.2173913043478262</v>
      </c>
      <c r="L10" s="24">
        <f t="shared" si="8"/>
        <v>6.9565217391304346</v>
      </c>
      <c r="M10" s="24">
        <f t="shared" si="8"/>
        <v>8.2608695652173907</v>
      </c>
      <c r="N10" s="24">
        <f t="shared" si="8"/>
        <v>37.826086956521735</v>
      </c>
      <c r="O10" s="25">
        <f t="shared" si="4"/>
        <v>2.4523575147267862</v>
      </c>
      <c r="P10" s="23">
        <f t="shared" si="4"/>
        <v>230</v>
      </c>
      <c r="Q10" s="24">
        <f t="shared" si="5"/>
        <v>15.65217391304348</v>
      </c>
      <c r="R10" s="24">
        <f t="shared" si="5"/>
        <v>20.869565217391305</v>
      </c>
      <c r="S10" s="24">
        <f t="shared" si="5"/>
        <v>26.956521739130434</v>
      </c>
      <c r="T10" s="24">
        <f t="shared" si="5"/>
        <v>12.173913043478262</v>
      </c>
      <c r="U10" s="24">
        <f t="shared" si="5"/>
        <v>11.304347826086957</v>
      </c>
      <c r="V10" s="24">
        <f t="shared" si="5"/>
        <v>13.043478260869565</v>
      </c>
      <c r="W10" s="25">
        <f t="shared" si="6"/>
        <v>26.950066904252676</v>
      </c>
    </row>
    <row r="11" spans="1:23" ht="15" customHeight="1" x14ac:dyDescent="0.15">
      <c r="A11" s="21" t="s">
        <v>29</v>
      </c>
      <c r="B11" s="22" t="s">
        <v>30</v>
      </c>
      <c r="C11" s="23">
        <f t="shared" si="7"/>
        <v>1358</v>
      </c>
      <c r="D11" s="24">
        <f t="shared" si="8"/>
        <v>6.1119293078055961</v>
      </c>
      <c r="E11" s="24">
        <f t="shared" si="8"/>
        <v>2.1354933726067746</v>
      </c>
      <c r="F11" s="24">
        <f t="shared" si="8"/>
        <v>4.8600883652430049</v>
      </c>
      <c r="G11" s="24">
        <f t="shared" si="8"/>
        <v>7.2901325478645074</v>
      </c>
      <c r="H11" s="24">
        <f t="shared" si="8"/>
        <v>9.2783505154639183</v>
      </c>
      <c r="I11" s="24">
        <f t="shared" si="8"/>
        <v>13.107511045655377</v>
      </c>
      <c r="J11" s="24">
        <f t="shared" si="8"/>
        <v>10.456553755522828</v>
      </c>
      <c r="K11" s="24">
        <f t="shared" si="8"/>
        <v>6.9955817378497791</v>
      </c>
      <c r="L11" s="24">
        <f t="shared" si="8"/>
        <v>5.8910162002945503</v>
      </c>
      <c r="M11" s="24">
        <f t="shared" si="8"/>
        <v>9.5729013254786466</v>
      </c>
      <c r="N11" s="24">
        <f t="shared" si="8"/>
        <v>24.300441826215021</v>
      </c>
      <c r="O11" s="25">
        <f t="shared" si="4"/>
        <v>1.3153417628372193</v>
      </c>
      <c r="P11" s="23">
        <f t="shared" si="4"/>
        <v>1363</v>
      </c>
      <c r="Q11" s="24">
        <f t="shared" si="5"/>
        <v>11.005135730007337</v>
      </c>
      <c r="R11" s="24">
        <f t="shared" si="5"/>
        <v>21.496698459280996</v>
      </c>
      <c r="S11" s="24">
        <f t="shared" si="5"/>
        <v>27.512839325018341</v>
      </c>
      <c r="T11" s="24">
        <f t="shared" si="5"/>
        <v>12.76595744680851</v>
      </c>
      <c r="U11" s="24">
        <f t="shared" si="5"/>
        <v>15.847395451210563</v>
      </c>
      <c r="V11" s="24">
        <f t="shared" si="5"/>
        <v>11.371973587674249</v>
      </c>
      <c r="W11" s="25">
        <f t="shared" si="6"/>
        <v>28.573947000103118</v>
      </c>
    </row>
    <row r="12" spans="1:23" ht="15" customHeight="1" x14ac:dyDescent="0.15">
      <c r="A12" s="18" t="s">
        <v>31</v>
      </c>
      <c r="B12" s="22" t="s">
        <v>32</v>
      </c>
      <c r="C12" s="23">
        <f t="shared" si="7"/>
        <v>890</v>
      </c>
      <c r="D12" s="24">
        <f t="shared" si="8"/>
        <v>7.1910112359550569</v>
      </c>
      <c r="E12" s="24">
        <f t="shared" si="8"/>
        <v>2.2471910112359552</v>
      </c>
      <c r="F12" s="24">
        <f t="shared" si="8"/>
        <v>4.9438202247191008</v>
      </c>
      <c r="G12" s="24">
        <f t="shared" si="8"/>
        <v>7.8651685393258424</v>
      </c>
      <c r="H12" s="24">
        <f t="shared" si="8"/>
        <v>9.3258426966292127</v>
      </c>
      <c r="I12" s="24">
        <f t="shared" si="8"/>
        <v>12.247191011235955</v>
      </c>
      <c r="J12" s="24">
        <f t="shared" si="8"/>
        <v>10.112359550561797</v>
      </c>
      <c r="K12" s="24">
        <f t="shared" si="8"/>
        <v>7.0786516853932584</v>
      </c>
      <c r="L12" s="24">
        <f t="shared" si="8"/>
        <v>5.8426966292134832</v>
      </c>
      <c r="M12" s="24">
        <f t="shared" si="8"/>
        <v>10.786516853932584</v>
      </c>
      <c r="N12" s="24">
        <f t="shared" si="8"/>
        <v>22.359550561797754</v>
      </c>
      <c r="O12" s="25">
        <f t="shared" si="4"/>
        <v>1.2234992623666949</v>
      </c>
      <c r="P12" s="23">
        <f t="shared" si="4"/>
        <v>894</v>
      </c>
      <c r="Q12" s="24">
        <f t="shared" si="5"/>
        <v>12.304250559284116</v>
      </c>
      <c r="R12" s="24">
        <f t="shared" si="5"/>
        <v>20.80536912751678</v>
      </c>
      <c r="S12" s="24">
        <f t="shared" si="5"/>
        <v>27.293064876957494</v>
      </c>
      <c r="T12" s="24">
        <f t="shared" si="5"/>
        <v>13.422818791946309</v>
      </c>
      <c r="U12" s="24">
        <f t="shared" si="5"/>
        <v>15.436241610738255</v>
      </c>
      <c r="V12" s="24">
        <f t="shared" si="5"/>
        <v>10.738255033557047</v>
      </c>
      <c r="W12" s="25">
        <f t="shared" si="6"/>
        <v>28.349764685817895</v>
      </c>
    </row>
    <row r="13" spans="1:23" ht="15" customHeight="1" x14ac:dyDescent="0.15">
      <c r="A13" s="18"/>
      <c r="B13" s="22" t="s">
        <v>33</v>
      </c>
      <c r="C13" s="23">
        <f t="shared" si="7"/>
        <v>698</v>
      </c>
      <c r="D13" s="24">
        <f t="shared" si="8"/>
        <v>4.8710601719197708</v>
      </c>
      <c r="E13" s="24">
        <f t="shared" si="8"/>
        <v>1.5759312320916905</v>
      </c>
      <c r="F13" s="24">
        <f t="shared" si="8"/>
        <v>4.4412607449856738</v>
      </c>
      <c r="G13" s="24">
        <f t="shared" si="8"/>
        <v>5.5873925501432664</v>
      </c>
      <c r="H13" s="24">
        <f t="shared" si="8"/>
        <v>8.3094555873925504</v>
      </c>
      <c r="I13" s="24">
        <f t="shared" si="8"/>
        <v>13.753581661891118</v>
      </c>
      <c r="J13" s="24">
        <f t="shared" si="8"/>
        <v>10.028653295128938</v>
      </c>
      <c r="K13" s="24">
        <f t="shared" si="8"/>
        <v>6.303724928366762</v>
      </c>
      <c r="L13" s="24">
        <f t="shared" si="8"/>
        <v>6.303724928366762</v>
      </c>
      <c r="M13" s="24">
        <f t="shared" si="8"/>
        <v>7.5931232091690548</v>
      </c>
      <c r="N13" s="24">
        <f t="shared" si="8"/>
        <v>31.232091690544411</v>
      </c>
      <c r="O13" s="25">
        <f t="shared" si="4"/>
        <v>1.8092440847519369</v>
      </c>
      <c r="P13" s="23">
        <f t="shared" si="4"/>
        <v>699</v>
      </c>
      <c r="Q13" s="24">
        <f t="shared" si="5"/>
        <v>10.872675250357654</v>
      </c>
      <c r="R13" s="24">
        <f t="shared" si="5"/>
        <v>22.17453505007153</v>
      </c>
      <c r="S13" s="24">
        <f t="shared" si="5"/>
        <v>27.610872675250359</v>
      </c>
      <c r="T13" s="24">
        <f t="shared" si="5"/>
        <v>11.731044349070102</v>
      </c>
      <c r="U13" s="24">
        <f t="shared" si="5"/>
        <v>14.878397711015737</v>
      </c>
      <c r="V13" s="24">
        <f t="shared" si="5"/>
        <v>12.732474964234623</v>
      </c>
      <c r="W13" s="25">
        <f t="shared" si="6"/>
        <v>28.331875587862317</v>
      </c>
    </row>
    <row r="14" spans="1:23" ht="15" customHeight="1" x14ac:dyDescent="0.15">
      <c r="A14" s="13"/>
      <c r="B14" s="26" t="s">
        <v>13</v>
      </c>
      <c r="C14" s="27">
        <f t="shared" si="7"/>
        <v>70</v>
      </c>
      <c r="D14" s="16">
        <f t="shared" si="8"/>
        <v>4.2857142857142856</v>
      </c>
      <c r="E14" s="16">
        <f t="shared" si="8"/>
        <v>2.8571428571428572</v>
      </c>
      <c r="F14" s="16">
        <f t="shared" si="8"/>
        <v>5.7142857142857144</v>
      </c>
      <c r="G14" s="16">
        <f t="shared" si="8"/>
        <v>4.2857142857142856</v>
      </c>
      <c r="H14" s="16">
        <f t="shared" si="8"/>
        <v>7.1428571428571423</v>
      </c>
      <c r="I14" s="16">
        <f t="shared" si="8"/>
        <v>10</v>
      </c>
      <c r="J14" s="16">
        <f t="shared" si="8"/>
        <v>5.7142857142857144</v>
      </c>
      <c r="K14" s="16">
        <f t="shared" si="8"/>
        <v>1.4285714285714286</v>
      </c>
      <c r="L14" s="16">
        <f t="shared" si="8"/>
        <v>2.8571428571428572</v>
      </c>
      <c r="M14" s="16">
        <f t="shared" si="8"/>
        <v>7.1428571428571423</v>
      </c>
      <c r="N14" s="16">
        <f t="shared" si="8"/>
        <v>48.571428571428569</v>
      </c>
      <c r="O14" s="17">
        <f t="shared" si="4"/>
        <v>1.7894519774344173</v>
      </c>
      <c r="P14" s="27">
        <f t="shared" si="4"/>
        <v>71</v>
      </c>
      <c r="Q14" s="16">
        <f t="shared" si="5"/>
        <v>14.084507042253522</v>
      </c>
      <c r="R14" s="16">
        <f t="shared" si="5"/>
        <v>15.492957746478872</v>
      </c>
      <c r="S14" s="16">
        <f t="shared" si="5"/>
        <v>25.352112676056336</v>
      </c>
      <c r="T14" s="16">
        <f t="shared" si="5"/>
        <v>15.492957746478872</v>
      </c>
      <c r="U14" s="16">
        <f t="shared" si="5"/>
        <v>12.676056338028168</v>
      </c>
      <c r="V14" s="16">
        <f t="shared" si="5"/>
        <v>16.901408450704224</v>
      </c>
      <c r="W14" s="17">
        <f t="shared" si="6"/>
        <v>28.285834656061873</v>
      </c>
    </row>
    <row r="15" spans="1:23" ht="15" customHeight="1" x14ac:dyDescent="0.15">
      <c r="A15" s="18" t="s">
        <v>34</v>
      </c>
      <c r="B15" s="22" t="s">
        <v>28</v>
      </c>
      <c r="C15" s="23">
        <f t="shared" si="7"/>
        <v>191</v>
      </c>
      <c r="D15" s="24">
        <f t="shared" si="8"/>
        <v>5.2356020942408374</v>
      </c>
      <c r="E15" s="24">
        <f t="shared" si="8"/>
        <v>2.0942408376963351</v>
      </c>
      <c r="F15" s="24">
        <f t="shared" si="8"/>
        <v>3.664921465968586</v>
      </c>
      <c r="G15" s="24">
        <f t="shared" si="8"/>
        <v>5.7591623036649215</v>
      </c>
      <c r="H15" s="24">
        <f t="shared" si="8"/>
        <v>6.2827225130890048</v>
      </c>
      <c r="I15" s="24">
        <f t="shared" si="8"/>
        <v>14.136125654450263</v>
      </c>
      <c r="J15" s="24">
        <f t="shared" si="8"/>
        <v>9.9476439790575917</v>
      </c>
      <c r="K15" s="24">
        <f t="shared" si="8"/>
        <v>5.2356020942408374</v>
      </c>
      <c r="L15" s="24">
        <f t="shared" si="8"/>
        <v>7.3298429319371721</v>
      </c>
      <c r="M15" s="24">
        <f t="shared" si="8"/>
        <v>7.3298429319371721</v>
      </c>
      <c r="N15" s="24">
        <f t="shared" si="8"/>
        <v>32.984293193717278</v>
      </c>
      <c r="O15" s="25">
        <f t="shared" si="4"/>
        <v>2.7385221138838554</v>
      </c>
      <c r="P15" s="23">
        <f t="shared" si="4"/>
        <v>191</v>
      </c>
      <c r="Q15" s="24">
        <f t="shared" si="5"/>
        <v>12.041884816753926</v>
      </c>
      <c r="R15" s="24">
        <f t="shared" si="5"/>
        <v>21.98952879581152</v>
      </c>
      <c r="S15" s="24">
        <f t="shared" si="5"/>
        <v>31.413612565445025</v>
      </c>
      <c r="T15" s="24">
        <f t="shared" si="5"/>
        <v>12.041884816753926</v>
      </c>
      <c r="U15" s="24">
        <f t="shared" si="5"/>
        <v>11.518324607329843</v>
      </c>
      <c r="V15" s="24">
        <f t="shared" si="5"/>
        <v>10.99476439790576</v>
      </c>
      <c r="W15" s="25">
        <f t="shared" si="6"/>
        <v>27.666858403167137</v>
      </c>
    </row>
    <row r="16" spans="1:23" ht="15" customHeight="1" x14ac:dyDescent="0.15">
      <c r="A16" s="21" t="s">
        <v>35</v>
      </c>
      <c r="B16" s="22" t="s">
        <v>36</v>
      </c>
      <c r="C16" s="23">
        <f t="shared" si="7"/>
        <v>1393</v>
      </c>
      <c r="D16" s="24">
        <f t="shared" si="8"/>
        <v>6.2455132806891598</v>
      </c>
      <c r="E16" s="24">
        <f t="shared" si="8"/>
        <v>2.0100502512562812</v>
      </c>
      <c r="F16" s="24">
        <f t="shared" si="8"/>
        <v>5.0969131371141421</v>
      </c>
      <c r="G16" s="24">
        <f t="shared" si="8"/>
        <v>7.1069633883704242</v>
      </c>
      <c r="H16" s="24">
        <f t="shared" si="8"/>
        <v>9.1888011486001435</v>
      </c>
      <c r="I16" s="24">
        <f t="shared" si="8"/>
        <v>12.49102656137832</v>
      </c>
      <c r="J16" s="24">
        <f t="shared" si="8"/>
        <v>9.978463747307968</v>
      </c>
      <c r="K16" s="24">
        <f t="shared" si="8"/>
        <v>7.0351758793969852</v>
      </c>
      <c r="L16" s="24">
        <f t="shared" si="8"/>
        <v>5.8147882268485285</v>
      </c>
      <c r="M16" s="24">
        <f t="shared" si="8"/>
        <v>9.5477386934673358</v>
      </c>
      <c r="N16" s="24">
        <f t="shared" si="8"/>
        <v>25.484565685570708</v>
      </c>
      <c r="O16" s="25">
        <f t="shared" si="4"/>
        <v>1.3260554982268324</v>
      </c>
      <c r="P16" s="23">
        <f t="shared" si="4"/>
        <v>1398</v>
      </c>
      <c r="Q16" s="24">
        <f t="shared" si="5"/>
        <v>11.731044349070102</v>
      </c>
      <c r="R16" s="24">
        <f t="shared" si="5"/>
        <v>20.958512160228899</v>
      </c>
      <c r="S16" s="24">
        <f t="shared" si="5"/>
        <v>26.752503576537912</v>
      </c>
      <c r="T16" s="24">
        <f t="shared" si="5"/>
        <v>13.090128755364807</v>
      </c>
      <c r="U16" s="24">
        <f t="shared" si="5"/>
        <v>15.808297567954222</v>
      </c>
      <c r="V16" s="24">
        <f t="shared" si="5"/>
        <v>11.659513590844064</v>
      </c>
      <c r="W16" s="25">
        <f t="shared" si="6"/>
        <v>28.514340662019453</v>
      </c>
    </row>
    <row r="17" spans="1:23" ht="15" customHeight="1" x14ac:dyDescent="0.15">
      <c r="A17" s="18" t="s">
        <v>31</v>
      </c>
      <c r="B17" s="22" t="s">
        <v>32</v>
      </c>
      <c r="C17" s="23">
        <f t="shared" si="7"/>
        <v>1078</v>
      </c>
      <c r="D17" s="24">
        <f t="shared" si="8"/>
        <v>6.7717996289424862</v>
      </c>
      <c r="E17" s="24">
        <f t="shared" si="8"/>
        <v>2.0408163265306123</v>
      </c>
      <c r="F17" s="24">
        <f t="shared" si="8"/>
        <v>5.0092764378478662</v>
      </c>
      <c r="G17" s="24">
        <f t="shared" si="8"/>
        <v>7.7922077922077921</v>
      </c>
      <c r="H17" s="24">
        <f t="shared" si="8"/>
        <v>9.0909090909090917</v>
      </c>
      <c r="I17" s="24">
        <f t="shared" si="8"/>
        <v>12.059369202226346</v>
      </c>
      <c r="J17" s="24">
        <f t="shared" si="8"/>
        <v>10.204081632653061</v>
      </c>
      <c r="K17" s="24">
        <f t="shared" si="8"/>
        <v>7.2356215213358066</v>
      </c>
      <c r="L17" s="24">
        <f t="shared" si="8"/>
        <v>5.9369202226345088</v>
      </c>
      <c r="M17" s="24">
        <f t="shared" si="8"/>
        <v>10.667903525046382</v>
      </c>
      <c r="N17" s="24">
        <f t="shared" si="8"/>
        <v>23.191094619666046</v>
      </c>
      <c r="O17" s="25">
        <f t="shared" si="4"/>
        <v>1.3617530049814022</v>
      </c>
      <c r="P17" s="23">
        <f t="shared" si="4"/>
        <v>1083</v>
      </c>
      <c r="Q17" s="24">
        <f t="shared" si="5"/>
        <v>13.111726685133887</v>
      </c>
      <c r="R17" s="24">
        <f t="shared" si="5"/>
        <v>21.144967682363806</v>
      </c>
      <c r="S17" s="24">
        <f t="shared" si="5"/>
        <v>25.392428439519854</v>
      </c>
      <c r="T17" s="24">
        <f t="shared" si="5"/>
        <v>13.388734995383194</v>
      </c>
      <c r="U17" s="24">
        <f t="shared" si="5"/>
        <v>15.789473684210526</v>
      </c>
      <c r="V17" s="24">
        <f t="shared" si="5"/>
        <v>11.172668513388736</v>
      </c>
      <c r="W17" s="25">
        <f t="shared" si="6"/>
        <v>28.332818567244551</v>
      </c>
    </row>
    <row r="18" spans="1:23" ht="15" customHeight="1" x14ac:dyDescent="0.15">
      <c r="A18" s="18"/>
      <c r="B18" s="22" t="s">
        <v>33</v>
      </c>
      <c r="C18" s="23">
        <f t="shared" si="7"/>
        <v>506</v>
      </c>
      <c r="D18" s="24">
        <f t="shared" si="8"/>
        <v>4.7430830039525684</v>
      </c>
      <c r="E18" s="24">
        <f t="shared" si="8"/>
        <v>1.9762845849802373</v>
      </c>
      <c r="F18" s="24">
        <f t="shared" si="8"/>
        <v>4.7430830039525684</v>
      </c>
      <c r="G18" s="24">
        <f t="shared" si="8"/>
        <v>5.1383399209486171</v>
      </c>
      <c r="H18" s="24">
        <f t="shared" si="8"/>
        <v>8.3003952569169961</v>
      </c>
      <c r="I18" s="24">
        <f t="shared" si="8"/>
        <v>14.031620553359684</v>
      </c>
      <c r="J18" s="24">
        <f t="shared" si="8"/>
        <v>9.4861660079051369</v>
      </c>
      <c r="K18" s="24">
        <f t="shared" si="8"/>
        <v>5.928853754940711</v>
      </c>
      <c r="L18" s="24">
        <f t="shared" si="8"/>
        <v>6.1264822134387353</v>
      </c>
      <c r="M18" s="24">
        <f t="shared" si="8"/>
        <v>6.3241106719367588</v>
      </c>
      <c r="N18" s="24">
        <f t="shared" si="8"/>
        <v>33.201581027667984</v>
      </c>
      <c r="O18" s="25">
        <f t="shared" si="4"/>
        <v>1.771596291571141</v>
      </c>
      <c r="P18" s="23">
        <f t="shared" si="4"/>
        <v>506</v>
      </c>
      <c r="Q18" s="24">
        <f t="shared" si="5"/>
        <v>8.8932806324110665</v>
      </c>
      <c r="R18" s="24">
        <f t="shared" si="5"/>
        <v>20.948616600790515</v>
      </c>
      <c r="S18" s="24">
        <f t="shared" si="5"/>
        <v>31.422924901185773</v>
      </c>
      <c r="T18" s="24">
        <f t="shared" si="5"/>
        <v>12.055335968379447</v>
      </c>
      <c r="U18" s="24">
        <f t="shared" si="5"/>
        <v>14.229249011857709</v>
      </c>
      <c r="V18" s="24">
        <f t="shared" si="5"/>
        <v>12.450592885375494</v>
      </c>
      <c r="W18" s="25">
        <f t="shared" si="6"/>
        <v>28.581111058208592</v>
      </c>
    </row>
    <row r="19" spans="1:23" ht="15" customHeight="1" x14ac:dyDescent="0.15">
      <c r="A19" s="13"/>
      <c r="B19" s="26" t="s">
        <v>13</v>
      </c>
      <c r="C19" s="27">
        <f t="shared" si="7"/>
        <v>74</v>
      </c>
      <c r="D19" s="16">
        <f t="shared" si="8"/>
        <v>5.4054054054054053</v>
      </c>
      <c r="E19" s="16">
        <f t="shared" si="8"/>
        <v>1.3513513513513513</v>
      </c>
      <c r="F19" s="16">
        <f t="shared" si="8"/>
        <v>1.3513513513513513</v>
      </c>
      <c r="G19" s="16">
        <f t="shared" si="8"/>
        <v>2.7027027027027026</v>
      </c>
      <c r="H19" s="16">
        <f t="shared" si="8"/>
        <v>8.1081081081081088</v>
      </c>
      <c r="I19" s="16">
        <f t="shared" si="8"/>
        <v>14.864864864864865</v>
      </c>
      <c r="J19" s="16">
        <f t="shared" si="8"/>
        <v>8.1081081081081088</v>
      </c>
      <c r="K19" s="16">
        <f t="shared" si="8"/>
        <v>0</v>
      </c>
      <c r="L19" s="16">
        <f t="shared" si="8"/>
        <v>4.0540540540540544</v>
      </c>
      <c r="M19" s="16">
        <f t="shared" si="8"/>
        <v>9.4594594594594597</v>
      </c>
      <c r="N19" s="16">
        <f t="shared" si="8"/>
        <v>44.594594594594597</v>
      </c>
      <c r="O19" s="17">
        <f t="shared" si="4"/>
        <v>1.6994273698077951</v>
      </c>
      <c r="P19" s="27">
        <f t="shared" si="4"/>
        <v>75</v>
      </c>
      <c r="Q19" s="16">
        <f t="shared" si="5"/>
        <v>12</v>
      </c>
      <c r="R19" s="16">
        <f t="shared" si="5"/>
        <v>22.666666666666664</v>
      </c>
      <c r="S19" s="16">
        <f t="shared" si="5"/>
        <v>28.000000000000004</v>
      </c>
      <c r="T19" s="16">
        <f t="shared" si="5"/>
        <v>9.3333333333333339</v>
      </c>
      <c r="U19" s="16">
        <f t="shared" si="5"/>
        <v>10.666666666666668</v>
      </c>
      <c r="V19" s="16">
        <f t="shared" si="5"/>
        <v>17.333333333333336</v>
      </c>
      <c r="W19" s="17">
        <f t="shared" si="6"/>
        <v>26.784080517505068</v>
      </c>
    </row>
    <row r="20" spans="1:23" ht="15" customHeight="1" x14ac:dyDescent="0.15">
      <c r="A20" s="18" t="s">
        <v>37</v>
      </c>
      <c r="B20" s="22" t="s">
        <v>38</v>
      </c>
      <c r="C20" s="23">
        <f t="shared" si="7"/>
        <v>68</v>
      </c>
      <c r="D20" s="24">
        <f t="shared" si="8"/>
        <v>0</v>
      </c>
      <c r="E20" s="24">
        <f t="shared" si="8"/>
        <v>4.4117647058823533</v>
      </c>
      <c r="F20" s="24">
        <f t="shared" si="8"/>
        <v>1.4705882352941175</v>
      </c>
      <c r="G20" s="24">
        <f t="shared" si="8"/>
        <v>5.8823529411764701</v>
      </c>
      <c r="H20" s="24">
        <f t="shared" si="8"/>
        <v>5.8823529411764701</v>
      </c>
      <c r="I20" s="24">
        <f t="shared" si="8"/>
        <v>17.647058823529413</v>
      </c>
      <c r="J20" s="24">
        <f t="shared" si="8"/>
        <v>2.9411764705882351</v>
      </c>
      <c r="K20" s="24">
        <f t="shared" si="8"/>
        <v>8.8235294117647065</v>
      </c>
      <c r="L20" s="24">
        <f t="shared" si="8"/>
        <v>5.8823529411764701</v>
      </c>
      <c r="M20" s="24">
        <f t="shared" si="8"/>
        <v>11.76470588235294</v>
      </c>
      <c r="N20" s="24">
        <f t="shared" si="8"/>
        <v>35.294117647058826</v>
      </c>
      <c r="O20" s="25">
        <f t="shared" si="4"/>
        <v>3.5046623140728212</v>
      </c>
      <c r="P20" s="23">
        <f t="shared" si="4"/>
        <v>68</v>
      </c>
      <c r="Q20" s="24">
        <f t="shared" si="5"/>
        <v>14.705882352941178</v>
      </c>
      <c r="R20" s="24">
        <f t="shared" si="5"/>
        <v>19.117647058823529</v>
      </c>
      <c r="S20" s="24">
        <f t="shared" si="5"/>
        <v>29.411764705882355</v>
      </c>
      <c r="T20" s="24">
        <f t="shared" si="5"/>
        <v>13.23529411764706</v>
      </c>
      <c r="U20" s="24">
        <f t="shared" si="5"/>
        <v>11.76470588235294</v>
      </c>
      <c r="V20" s="24">
        <f t="shared" si="5"/>
        <v>11.76470588235294</v>
      </c>
      <c r="W20" s="25">
        <f t="shared" si="6"/>
        <v>27.943144996453011</v>
      </c>
    </row>
    <row r="21" spans="1:23" ht="15" customHeight="1" x14ac:dyDescent="0.15">
      <c r="A21" s="21" t="s">
        <v>39</v>
      </c>
      <c r="B21" s="22" t="s">
        <v>40</v>
      </c>
      <c r="C21" s="23">
        <f t="shared" si="7"/>
        <v>1503</v>
      </c>
      <c r="D21" s="24">
        <f t="shared" si="8"/>
        <v>6.3206919494344653</v>
      </c>
      <c r="E21" s="24">
        <f t="shared" si="8"/>
        <v>1.8629407850964737</v>
      </c>
      <c r="F21" s="24">
        <f t="shared" si="8"/>
        <v>4.8569527611443775</v>
      </c>
      <c r="G21" s="24">
        <f t="shared" si="8"/>
        <v>6.9194943446440451</v>
      </c>
      <c r="H21" s="24">
        <f t="shared" si="8"/>
        <v>9.1816367265469054</v>
      </c>
      <c r="I21" s="24">
        <f t="shared" si="8"/>
        <v>12.641383898868931</v>
      </c>
      <c r="J21" s="24">
        <f t="shared" si="8"/>
        <v>10.379241516966067</v>
      </c>
      <c r="K21" s="24">
        <f t="shared" si="8"/>
        <v>6.7864271457085827</v>
      </c>
      <c r="L21" s="24">
        <f t="shared" si="8"/>
        <v>6.0545575515635397</v>
      </c>
      <c r="M21" s="24">
        <f t="shared" si="8"/>
        <v>9.3147039254823696</v>
      </c>
      <c r="N21" s="24">
        <f t="shared" si="8"/>
        <v>25.681969394544247</v>
      </c>
      <c r="O21" s="25">
        <f t="shared" si="4"/>
        <v>1.4262489597639156</v>
      </c>
      <c r="P21" s="23">
        <f t="shared" si="4"/>
        <v>1508</v>
      </c>
      <c r="Q21" s="24">
        <f t="shared" si="5"/>
        <v>11.671087533156498</v>
      </c>
      <c r="R21" s="24">
        <f t="shared" si="5"/>
        <v>21.352785145888596</v>
      </c>
      <c r="S21" s="24">
        <f t="shared" si="5"/>
        <v>27.254641909814325</v>
      </c>
      <c r="T21" s="24">
        <f t="shared" si="5"/>
        <v>12.798408488063661</v>
      </c>
      <c r="U21" s="24">
        <f t="shared" si="5"/>
        <v>15.185676392572944</v>
      </c>
      <c r="V21" s="24">
        <f t="shared" si="5"/>
        <v>11.737400530503979</v>
      </c>
      <c r="W21" s="25">
        <f t="shared" si="6"/>
        <v>28.350298494621679</v>
      </c>
    </row>
    <row r="22" spans="1:23" ht="15" customHeight="1" x14ac:dyDescent="0.15">
      <c r="A22" s="13"/>
      <c r="B22" s="26" t="s">
        <v>13</v>
      </c>
      <c r="C22" s="27">
        <f t="shared" si="7"/>
        <v>87</v>
      </c>
      <c r="D22" s="16">
        <f t="shared" si="8"/>
        <v>6.8965517241379306</v>
      </c>
      <c r="E22" s="16">
        <f t="shared" si="8"/>
        <v>2.2988505747126435</v>
      </c>
      <c r="F22" s="16">
        <f t="shared" si="8"/>
        <v>5.7471264367816088</v>
      </c>
      <c r="G22" s="16">
        <f t="shared" si="8"/>
        <v>4.5977011494252871</v>
      </c>
      <c r="H22" s="16">
        <f t="shared" si="8"/>
        <v>4.5977011494252871</v>
      </c>
      <c r="I22" s="16">
        <f t="shared" si="8"/>
        <v>11.494252873563218</v>
      </c>
      <c r="J22" s="16">
        <f t="shared" si="8"/>
        <v>6.8965517241379306</v>
      </c>
      <c r="K22" s="16">
        <f t="shared" si="8"/>
        <v>0</v>
      </c>
      <c r="L22" s="16">
        <f t="shared" si="8"/>
        <v>3.4482758620689653</v>
      </c>
      <c r="M22" s="16">
        <f t="shared" si="8"/>
        <v>6.8965517241379306</v>
      </c>
      <c r="N22" s="16">
        <f t="shared" si="8"/>
        <v>47.126436781609193</v>
      </c>
      <c r="O22" s="17">
        <f t="shared" ref="O22:P22" si="9">O44</f>
        <v>1.0400307348996556</v>
      </c>
      <c r="P22" s="27">
        <f t="shared" si="9"/>
        <v>88</v>
      </c>
      <c r="Q22" s="16">
        <f t="shared" ref="Q22:V22" si="10">IF($P22=0,0,Q44/$P22*100)</f>
        <v>11.363636363636363</v>
      </c>
      <c r="R22" s="16">
        <f t="shared" si="10"/>
        <v>19.318181818181817</v>
      </c>
      <c r="S22" s="16">
        <f t="shared" si="10"/>
        <v>27.27272727272727</v>
      </c>
      <c r="T22" s="16">
        <f t="shared" si="10"/>
        <v>12.5</v>
      </c>
      <c r="U22" s="16">
        <f t="shared" si="10"/>
        <v>15.909090909090908</v>
      </c>
      <c r="V22" s="16">
        <f t="shared" si="10"/>
        <v>13.636363636363635</v>
      </c>
      <c r="W22" s="17">
        <f t="shared" si="6"/>
        <v>28.454491215440473</v>
      </c>
    </row>
    <row r="26" spans="1:23" ht="15" customHeight="1" x14ac:dyDescent="0.15">
      <c r="A26" s="8" t="s">
        <v>21</v>
      </c>
      <c r="B26" s="9"/>
      <c r="C26" s="1">
        <v>1658</v>
      </c>
      <c r="D26" s="28">
        <v>101</v>
      </c>
      <c r="E26" s="28">
        <v>33</v>
      </c>
      <c r="F26" s="28">
        <v>79</v>
      </c>
      <c r="G26" s="28">
        <v>112</v>
      </c>
      <c r="H26" s="28">
        <v>146</v>
      </c>
      <c r="I26" s="28">
        <v>212</v>
      </c>
      <c r="J26" s="28">
        <v>164</v>
      </c>
      <c r="K26" s="28">
        <v>108</v>
      </c>
      <c r="L26" s="28">
        <v>98</v>
      </c>
      <c r="M26" s="28">
        <v>154</v>
      </c>
      <c r="N26" s="28">
        <v>451</v>
      </c>
      <c r="O26" s="28">
        <v>1.5040316913279561</v>
      </c>
      <c r="P26" s="28">
        <v>1664</v>
      </c>
      <c r="Q26" s="28">
        <v>196</v>
      </c>
      <c r="R26" s="28">
        <v>352</v>
      </c>
      <c r="S26" s="28">
        <v>455</v>
      </c>
      <c r="T26" s="28">
        <v>213</v>
      </c>
      <c r="U26" s="28">
        <v>251</v>
      </c>
      <c r="V26" s="28">
        <v>197</v>
      </c>
      <c r="W26" s="28">
        <v>28.505904410353924</v>
      </c>
    </row>
    <row r="27" spans="1:23" ht="15" customHeight="1" x14ac:dyDescent="0.15">
      <c r="A27" s="13"/>
      <c r="B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ht="15" customHeight="1" x14ac:dyDescent="0.15">
      <c r="A28" s="18" t="s">
        <v>41</v>
      </c>
      <c r="B28" s="19" t="s">
        <v>23</v>
      </c>
      <c r="C28" s="1">
        <v>573</v>
      </c>
      <c r="D28" s="28">
        <v>33</v>
      </c>
      <c r="E28" s="28">
        <v>7</v>
      </c>
      <c r="F28" s="28">
        <v>22</v>
      </c>
      <c r="G28" s="28">
        <v>34</v>
      </c>
      <c r="H28" s="28">
        <v>42</v>
      </c>
      <c r="I28" s="28">
        <v>75</v>
      </c>
      <c r="J28" s="28">
        <v>46</v>
      </c>
      <c r="K28" s="28">
        <v>32</v>
      </c>
      <c r="L28" s="28">
        <v>26</v>
      </c>
      <c r="M28" s="28">
        <v>47</v>
      </c>
      <c r="N28" s="28">
        <v>209</v>
      </c>
      <c r="O28" s="28">
        <v>1.7142314192344894</v>
      </c>
      <c r="P28" s="28">
        <v>575</v>
      </c>
      <c r="Q28" s="28">
        <v>68</v>
      </c>
      <c r="R28" s="28">
        <v>121</v>
      </c>
      <c r="S28" s="28">
        <v>150</v>
      </c>
      <c r="T28" s="28">
        <v>87</v>
      </c>
      <c r="U28" s="28">
        <v>90</v>
      </c>
      <c r="V28" s="28">
        <v>59</v>
      </c>
      <c r="W28" s="28">
        <v>28.431408832559722</v>
      </c>
    </row>
    <row r="29" spans="1:23" ht="15" customHeight="1" x14ac:dyDescent="0.15">
      <c r="A29" s="21" t="s">
        <v>22</v>
      </c>
      <c r="B29" s="22" t="s">
        <v>25</v>
      </c>
      <c r="C29" s="1">
        <v>815</v>
      </c>
      <c r="D29" s="28">
        <v>50</v>
      </c>
      <c r="E29" s="28">
        <v>19</v>
      </c>
      <c r="F29" s="28">
        <v>40</v>
      </c>
      <c r="G29" s="28">
        <v>61</v>
      </c>
      <c r="H29" s="28">
        <v>73</v>
      </c>
      <c r="I29" s="28">
        <v>108</v>
      </c>
      <c r="J29" s="28">
        <v>89</v>
      </c>
      <c r="K29" s="28">
        <v>60</v>
      </c>
      <c r="L29" s="28">
        <v>59</v>
      </c>
      <c r="M29" s="28">
        <v>83</v>
      </c>
      <c r="N29" s="28">
        <v>173</v>
      </c>
      <c r="O29" s="28">
        <v>1.2290519082348108</v>
      </c>
      <c r="P29" s="28">
        <v>819</v>
      </c>
      <c r="Q29" s="28">
        <v>95</v>
      </c>
      <c r="R29" s="28">
        <v>174</v>
      </c>
      <c r="S29" s="28">
        <v>224</v>
      </c>
      <c r="T29" s="28">
        <v>99</v>
      </c>
      <c r="U29" s="28">
        <v>115</v>
      </c>
      <c r="V29" s="28">
        <v>112</v>
      </c>
      <c r="W29" s="28">
        <v>28.248968866161025</v>
      </c>
    </row>
    <row r="30" spans="1:23" ht="15" customHeight="1" x14ac:dyDescent="0.15">
      <c r="A30" s="18"/>
      <c r="B30" s="22" t="s">
        <v>26</v>
      </c>
      <c r="C30" s="1">
        <v>202</v>
      </c>
      <c r="D30" s="28">
        <v>13</v>
      </c>
      <c r="E30" s="28">
        <v>6</v>
      </c>
      <c r="F30" s="28">
        <v>13</v>
      </c>
      <c r="G30" s="28">
        <v>15</v>
      </c>
      <c r="H30" s="28">
        <v>24</v>
      </c>
      <c r="I30" s="28">
        <v>26</v>
      </c>
      <c r="J30" s="28">
        <v>24</v>
      </c>
      <c r="K30" s="28">
        <v>14</v>
      </c>
      <c r="L30" s="28">
        <v>11</v>
      </c>
      <c r="M30" s="28">
        <v>22</v>
      </c>
      <c r="N30" s="28">
        <v>34</v>
      </c>
      <c r="O30" s="28">
        <v>2.1112271250204526</v>
      </c>
      <c r="P30" s="28">
        <v>202</v>
      </c>
      <c r="Q30" s="28">
        <v>24</v>
      </c>
      <c r="R30" s="28">
        <v>48</v>
      </c>
      <c r="S30" s="28">
        <v>61</v>
      </c>
      <c r="T30" s="28">
        <v>19</v>
      </c>
      <c r="U30" s="28">
        <v>33</v>
      </c>
      <c r="V30" s="28">
        <v>17</v>
      </c>
      <c r="W30" s="28">
        <v>28.300777596939227</v>
      </c>
    </row>
    <row r="31" spans="1:23" ht="15" customHeight="1" x14ac:dyDescent="0.15">
      <c r="A31" s="13"/>
      <c r="B31" s="26" t="s">
        <v>13</v>
      </c>
      <c r="C31" s="1">
        <v>68</v>
      </c>
      <c r="D31" s="28">
        <v>5</v>
      </c>
      <c r="E31" s="28">
        <v>1</v>
      </c>
      <c r="F31" s="28">
        <v>4</v>
      </c>
      <c r="G31" s="28">
        <v>2</v>
      </c>
      <c r="H31" s="28">
        <v>7</v>
      </c>
      <c r="I31" s="28">
        <v>3</v>
      </c>
      <c r="J31" s="28">
        <v>5</v>
      </c>
      <c r="K31" s="28">
        <v>2</v>
      </c>
      <c r="L31" s="28">
        <v>2</v>
      </c>
      <c r="M31" s="28">
        <v>2</v>
      </c>
      <c r="N31" s="28">
        <v>35</v>
      </c>
      <c r="O31" s="28">
        <v>1.6279955871933101</v>
      </c>
      <c r="P31" s="28">
        <v>68</v>
      </c>
      <c r="Q31" s="28">
        <v>9</v>
      </c>
      <c r="R31" s="28">
        <v>9</v>
      </c>
      <c r="S31" s="28">
        <v>20</v>
      </c>
      <c r="T31" s="28">
        <v>8</v>
      </c>
      <c r="U31" s="28">
        <v>13</v>
      </c>
      <c r="V31" s="28">
        <v>9</v>
      </c>
      <c r="W31" s="28">
        <v>28.744969456285425</v>
      </c>
    </row>
    <row r="32" spans="1:23" ht="15" customHeight="1" x14ac:dyDescent="0.15">
      <c r="A32" s="18" t="s">
        <v>42</v>
      </c>
      <c r="B32" s="22" t="s">
        <v>28</v>
      </c>
      <c r="C32" s="1">
        <v>230</v>
      </c>
      <c r="D32" s="28">
        <v>15</v>
      </c>
      <c r="E32" s="28">
        <v>2</v>
      </c>
      <c r="F32" s="28">
        <v>9</v>
      </c>
      <c r="G32" s="28">
        <v>10</v>
      </c>
      <c r="H32" s="28">
        <v>15</v>
      </c>
      <c r="I32" s="28">
        <v>27</v>
      </c>
      <c r="J32" s="28">
        <v>18</v>
      </c>
      <c r="K32" s="28">
        <v>12</v>
      </c>
      <c r="L32" s="28">
        <v>16</v>
      </c>
      <c r="M32" s="28">
        <v>19</v>
      </c>
      <c r="N32" s="28">
        <v>87</v>
      </c>
      <c r="O32" s="28">
        <v>2.4523575147267862</v>
      </c>
      <c r="P32" s="28">
        <v>230</v>
      </c>
      <c r="Q32" s="28">
        <v>36</v>
      </c>
      <c r="R32" s="28">
        <v>48</v>
      </c>
      <c r="S32" s="28">
        <v>62</v>
      </c>
      <c r="T32" s="28">
        <v>28</v>
      </c>
      <c r="U32" s="28">
        <v>26</v>
      </c>
      <c r="V32" s="28">
        <v>30</v>
      </c>
      <c r="W32" s="28">
        <v>26.950066904252676</v>
      </c>
    </row>
    <row r="33" spans="1:23" ht="15" customHeight="1" x14ac:dyDescent="0.15">
      <c r="A33" s="18" t="s">
        <v>27</v>
      </c>
      <c r="B33" s="22" t="s">
        <v>36</v>
      </c>
      <c r="C33" s="1">
        <v>1358</v>
      </c>
      <c r="D33" s="28">
        <v>83</v>
      </c>
      <c r="E33" s="28">
        <v>29</v>
      </c>
      <c r="F33" s="28">
        <v>66</v>
      </c>
      <c r="G33" s="28">
        <v>99</v>
      </c>
      <c r="H33" s="28">
        <v>126</v>
      </c>
      <c r="I33" s="28">
        <v>178</v>
      </c>
      <c r="J33" s="28">
        <v>142</v>
      </c>
      <c r="K33" s="28">
        <v>95</v>
      </c>
      <c r="L33" s="28">
        <v>80</v>
      </c>
      <c r="M33" s="28">
        <v>130</v>
      </c>
      <c r="N33" s="28">
        <v>330</v>
      </c>
      <c r="O33" s="28">
        <v>1.3153417628372193</v>
      </c>
      <c r="P33" s="28">
        <v>1363</v>
      </c>
      <c r="Q33" s="28">
        <v>150</v>
      </c>
      <c r="R33" s="28">
        <v>293</v>
      </c>
      <c r="S33" s="28">
        <v>375</v>
      </c>
      <c r="T33" s="28">
        <v>174</v>
      </c>
      <c r="U33" s="28">
        <v>216</v>
      </c>
      <c r="V33" s="28">
        <v>155</v>
      </c>
      <c r="W33" s="28">
        <v>28.573947000103118</v>
      </c>
    </row>
    <row r="34" spans="1:23" ht="15" customHeight="1" x14ac:dyDescent="0.15">
      <c r="A34" s="18"/>
      <c r="B34" s="22" t="s">
        <v>32</v>
      </c>
      <c r="C34" s="1">
        <v>890</v>
      </c>
      <c r="D34" s="28">
        <v>64</v>
      </c>
      <c r="E34" s="28">
        <v>20</v>
      </c>
      <c r="F34" s="28">
        <v>44</v>
      </c>
      <c r="G34" s="28">
        <v>70</v>
      </c>
      <c r="H34" s="28">
        <v>83</v>
      </c>
      <c r="I34" s="28">
        <v>109</v>
      </c>
      <c r="J34" s="28">
        <v>90</v>
      </c>
      <c r="K34" s="28">
        <v>63</v>
      </c>
      <c r="L34" s="28">
        <v>52</v>
      </c>
      <c r="M34" s="28">
        <v>96</v>
      </c>
      <c r="N34" s="28">
        <v>199</v>
      </c>
      <c r="O34" s="28">
        <v>1.2234992623666949</v>
      </c>
      <c r="P34" s="28">
        <v>894</v>
      </c>
      <c r="Q34" s="28">
        <v>110</v>
      </c>
      <c r="R34" s="28">
        <v>186</v>
      </c>
      <c r="S34" s="28">
        <v>244</v>
      </c>
      <c r="T34" s="28">
        <v>120</v>
      </c>
      <c r="U34" s="28">
        <v>138</v>
      </c>
      <c r="V34" s="28">
        <v>96</v>
      </c>
      <c r="W34" s="28">
        <v>28.349764685817895</v>
      </c>
    </row>
    <row r="35" spans="1:23" ht="15" customHeight="1" x14ac:dyDescent="0.15">
      <c r="A35" s="18"/>
      <c r="B35" s="22" t="s">
        <v>33</v>
      </c>
      <c r="C35" s="28">
        <v>698</v>
      </c>
      <c r="D35" s="28">
        <v>34</v>
      </c>
      <c r="E35" s="28">
        <v>11</v>
      </c>
      <c r="F35" s="28">
        <v>31</v>
      </c>
      <c r="G35" s="28">
        <v>39</v>
      </c>
      <c r="H35" s="28">
        <v>58</v>
      </c>
      <c r="I35" s="28">
        <v>96</v>
      </c>
      <c r="J35" s="28">
        <v>70</v>
      </c>
      <c r="K35" s="28">
        <v>44</v>
      </c>
      <c r="L35" s="28">
        <v>44</v>
      </c>
      <c r="M35" s="28">
        <v>53</v>
      </c>
      <c r="N35" s="28">
        <v>218</v>
      </c>
      <c r="O35" s="28">
        <v>1.8092440847519369</v>
      </c>
      <c r="P35" s="28">
        <v>699</v>
      </c>
      <c r="Q35" s="28">
        <v>76</v>
      </c>
      <c r="R35" s="28">
        <v>155</v>
      </c>
      <c r="S35" s="28">
        <v>193</v>
      </c>
      <c r="T35" s="28">
        <v>82</v>
      </c>
      <c r="U35" s="28">
        <v>104</v>
      </c>
      <c r="V35" s="28">
        <v>89</v>
      </c>
      <c r="W35" s="28">
        <v>28.331875587862317</v>
      </c>
    </row>
    <row r="36" spans="1:23" ht="15" customHeight="1" x14ac:dyDescent="0.15">
      <c r="A36" s="13"/>
      <c r="B36" s="26" t="s">
        <v>13</v>
      </c>
      <c r="C36" s="28">
        <v>70</v>
      </c>
      <c r="D36" s="28">
        <v>3</v>
      </c>
      <c r="E36" s="28">
        <v>2</v>
      </c>
      <c r="F36" s="28">
        <v>4</v>
      </c>
      <c r="G36" s="28">
        <v>3</v>
      </c>
      <c r="H36" s="28">
        <v>5</v>
      </c>
      <c r="I36" s="28">
        <v>7</v>
      </c>
      <c r="J36" s="28">
        <v>4</v>
      </c>
      <c r="K36" s="28">
        <v>1</v>
      </c>
      <c r="L36" s="28">
        <v>2</v>
      </c>
      <c r="M36" s="28">
        <v>5</v>
      </c>
      <c r="N36" s="28">
        <v>34</v>
      </c>
      <c r="O36" s="28">
        <v>1.7894519774344173</v>
      </c>
      <c r="P36" s="28">
        <v>71</v>
      </c>
      <c r="Q36" s="28">
        <v>10</v>
      </c>
      <c r="R36" s="28">
        <v>11</v>
      </c>
      <c r="S36" s="28">
        <v>18</v>
      </c>
      <c r="T36" s="28">
        <v>11</v>
      </c>
      <c r="U36" s="28">
        <v>9</v>
      </c>
      <c r="V36" s="28">
        <v>12</v>
      </c>
      <c r="W36" s="28">
        <v>28.285834656061873</v>
      </c>
    </row>
    <row r="37" spans="1:23" ht="15" customHeight="1" x14ac:dyDescent="0.15">
      <c r="A37" s="18" t="s">
        <v>43</v>
      </c>
      <c r="B37" s="22" t="s">
        <v>28</v>
      </c>
      <c r="C37" s="28">
        <v>191</v>
      </c>
      <c r="D37" s="28">
        <v>10</v>
      </c>
      <c r="E37" s="28">
        <v>4</v>
      </c>
      <c r="F37" s="28">
        <v>7</v>
      </c>
      <c r="G37" s="28">
        <v>11</v>
      </c>
      <c r="H37" s="28">
        <v>12</v>
      </c>
      <c r="I37" s="28">
        <v>27</v>
      </c>
      <c r="J37" s="28">
        <v>19</v>
      </c>
      <c r="K37" s="28">
        <v>10</v>
      </c>
      <c r="L37" s="28">
        <v>14</v>
      </c>
      <c r="M37" s="28">
        <v>14</v>
      </c>
      <c r="N37" s="28">
        <v>63</v>
      </c>
      <c r="O37" s="28">
        <v>2.7385221138838554</v>
      </c>
      <c r="P37" s="28">
        <v>191</v>
      </c>
      <c r="Q37" s="28">
        <v>23</v>
      </c>
      <c r="R37" s="28">
        <v>42</v>
      </c>
      <c r="S37" s="28">
        <v>60</v>
      </c>
      <c r="T37" s="28">
        <v>23</v>
      </c>
      <c r="U37" s="28">
        <v>22</v>
      </c>
      <c r="V37" s="28">
        <v>21</v>
      </c>
      <c r="W37" s="28">
        <v>27.666858403167137</v>
      </c>
    </row>
    <row r="38" spans="1:23" ht="15" customHeight="1" x14ac:dyDescent="0.15">
      <c r="A38" s="18" t="s">
        <v>34</v>
      </c>
      <c r="B38" s="22" t="s">
        <v>36</v>
      </c>
      <c r="C38" s="28">
        <v>1393</v>
      </c>
      <c r="D38" s="28">
        <v>87</v>
      </c>
      <c r="E38" s="28">
        <v>28</v>
      </c>
      <c r="F38" s="28">
        <v>71</v>
      </c>
      <c r="G38" s="28">
        <v>99</v>
      </c>
      <c r="H38" s="28">
        <v>128</v>
      </c>
      <c r="I38" s="28">
        <v>174</v>
      </c>
      <c r="J38" s="28">
        <v>139</v>
      </c>
      <c r="K38" s="28">
        <v>98</v>
      </c>
      <c r="L38" s="28">
        <v>81</v>
      </c>
      <c r="M38" s="28">
        <v>133</v>
      </c>
      <c r="N38" s="28">
        <v>355</v>
      </c>
      <c r="O38" s="28">
        <v>1.3260554982268324</v>
      </c>
      <c r="P38" s="28">
        <v>1398</v>
      </c>
      <c r="Q38" s="28">
        <v>164</v>
      </c>
      <c r="R38" s="28">
        <v>293</v>
      </c>
      <c r="S38" s="28">
        <v>374</v>
      </c>
      <c r="T38" s="28">
        <v>183</v>
      </c>
      <c r="U38" s="28">
        <v>221</v>
      </c>
      <c r="V38" s="28">
        <v>163</v>
      </c>
      <c r="W38" s="28">
        <v>28.514340662019453</v>
      </c>
    </row>
    <row r="39" spans="1:23" ht="15" customHeight="1" x14ac:dyDescent="0.15">
      <c r="A39" s="18"/>
      <c r="B39" s="22" t="s">
        <v>32</v>
      </c>
      <c r="C39" s="28">
        <v>1078</v>
      </c>
      <c r="D39" s="28">
        <v>73</v>
      </c>
      <c r="E39" s="28">
        <v>22</v>
      </c>
      <c r="F39" s="28">
        <v>54</v>
      </c>
      <c r="G39" s="28">
        <v>84</v>
      </c>
      <c r="H39" s="28">
        <v>98</v>
      </c>
      <c r="I39" s="28">
        <v>130</v>
      </c>
      <c r="J39" s="28">
        <v>110</v>
      </c>
      <c r="K39" s="28">
        <v>78</v>
      </c>
      <c r="L39" s="28">
        <v>64</v>
      </c>
      <c r="M39" s="28">
        <v>115</v>
      </c>
      <c r="N39" s="28">
        <v>250</v>
      </c>
      <c r="O39" s="28">
        <v>1.3617530049814022</v>
      </c>
      <c r="P39" s="28">
        <v>1083</v>
      </c>
      <c r="Q39" s="28">
        <v>142</v>
      </c>
      <c r="R39" s="28">
        <v>229</v>
      </c>
      <c r="S39" s="28">
        <v>275</v>
      </c>
      <c r="T39" s="28">
        <v>145</v>
      </c>
      <c r="U39" s="28">
        <v>171</v>
      </c>
      <c r="V39" s="28">
        <v>121</v>
      </c>
      <c r="W39" s="28">
        <v>28.332818567244551</v>
      </c>
    </row>
    <row r="40" spans="1:23" ht="15" customHeight="1" x14ac:dyDescent="0.15">
      <c r="A40" s="18"/>
      <c r="B40" s="22" t="s">
        <v>33</v>
      </c>
      <c r="C40" s="28">
        <v>506</v>
      </c>
      <c r="D40" s="28">
        <v>24</v>
      </c>
      <c r="E40" s="28">
        <v>10</v>
      </c>
      <c r="F40" s="28">
        <v>24</v>
      </c>
      <c r="G40" s="28">
        <v>26</v>
      </c>
      <c r="H40" s="28">
        <v>42</v>
      </c>
      <c r="I40" s="28">
        <v>71</v>
      </c>
      <c r="J40" s="28">
        <v>48</v>
      </c>
      <c r="K40" s="28">
        <v>30</v>
      </c>
      <c r="L40" s="28">
        <v>31</v>
      </c>
      <c r="M40" s="28">
        <v>32</v>
      </c>
      <c r="N40" s="28">
        <v>168</v>
      </c>
      <c r="O40" s="28">
        <v>1.771596291571141</v>
      </c>
      <c r="P40" s="28">
        <v>506</v>
      </c>
      <c r="Q40" s="28">
        <v>45</v>
      </c>
      <c r="R40" s="28">
        <v>106</v>
      </c>
      <c r="S40" s="28">
        <v>159</v>
      </c>
      <c r="T40" s="28">
        <v>61</v>
      </c>
      <c r="U40" s="28">
        <v>72</v>
      </c>
      <c r="V40" s="28">
        <v>63</v>
      </c>
      <c r="W40" s="28">
        <v>28.581111058208592</v>
      </c>
    </row>
    <row r="41" spans="1:23" ht="15" customHeight="1" x14ac:dyDescent="0.15">
      <c r="A41" s="13"/>
      <c r="B41" s="26" t="s">
        <v>13</v>
      </c>
      <c r="C41" s="28">
        <v>74</v>
      </c>
      <c r="D41" s="28">
        <v>4</v>
      </c>
      <c r="E41" s="28">
        <v>1</v>
      </c>
      <c r="F41" s="28">
        <v>1</v>
      </c>
      <c r="G41" s="28">
        <v>2</v>
      </c>
      <c r="H41" s="28">
        <v>6</v>
      </c>
      <c r="I41" s="28">
        <v>11</v>
      </c>
      <c r="J41" s="28">
        <v>6</v>
      </c>
      <c r="K41" s="28">
        <v>0</v>
      </c>
      <c r="L41" s="28">
        <v>3</v>
      </c>
      <c r="M41" s="28">
        <v>7</v>
      </c>
      <c r="N41" s="28">
        <v>33</v>
      </c>
      <c r="O41" s="28">
        <v>1.6994273698077951</v>
      </c>
      <c r="P41" s="28">
        <v>75</v>
      </c>
      <c r="Q41" s="28">
        <v>9</v>
      </c>
      <c r="R41" s="28">
        <v>17</v>
      </c>
      <c r="S41" s="28">
        <v>21</v>
      </c>
      <c r="T41" s="28">
        <v>7</v>
      </c>
      <c r="U41" s="28">
        <v>8</v>
      </c>
      <c r="V41" s="28">
        <v>13</v>
      </c>
      <c r="W41" s="28">
        <v>26.784080517505068</v>
      </c>
    </row>
    <row r="42" spans="1:23" ht="15" customHeight="1" x14ac:dyDescent="0.15">
      <c r="A42" s="18" t="s">
        <v>44</v>
      </c>
      <c r="B42" s="22" t="s">
        <v>38</v>
      </c>
      <c r="C42" s="28">
        <v>68</v>
      </c>
      <c r="D42" s="28">
        <v>0</v>
      </c>
      <c r="E42" s="28">
        <v>3</v>
      </c>
      <c r="F42" s="28">
        <v>1</v>
      </c>
      <c r="G42" s="28">
        <v>4</v>
      </c>
      <c r="H42" s="28">
        <v>4</v>
      </c>
      <c r="I42" s="28">
        <v>12</v>
      </c>
      <c r="J42" s="28">
        <v>2</v>
      </c>
      <c r="K42" s="28">
        <v>6</v>
      </c>
      <c r="L42" s="28">
        <v>4</v>
      </c>
      <c r="M42" s="28">
        <v>8</v>
      </c>
      <c r="N42" s="28">
        <v>24</v>
      </c>
      <c r="O42" s="28">
        <v>3.5046623140728212</v>
      </c>
      <c r="P42" s="28">
        <v>68</v>
      </c>
      <c r="Q42" s="28">
        <v>10</v>
      </c>
      <c r="R42" s="28">
        <v>13</v>
      </c>
      <c r="S42" s="28">
        <v>20</v>
      </c>
      <c r="T42" s="28">
        <v>9</v>
      </c>
      <c r="U42" s="28">
        <v>8</v>
      </c>
      <c r="V42" s="28">
        <v>8</v>
      </c>
      <c r="W42" s="28">
        <v>27.943144996453011</v>
      </c>
    </row>
    <row r="43" spans="1:23" ht="15" customHeight="1" x14ac:dyDescent="0.15">
      <c r="A43" s="18" t="s">
        <v>45</v>
      </c>
      <c r="B43" s="22" t="s">
        <v>40</v>
      </c>
      <c r="C43" s="28">
        <v>1503</v>
      </c>
      <c r="D43" s="28">
        <v>95</v>
      </c>
      <c r="E43" s="28">
        <v>28</v>
      </c>
      <c r="F43" s="28">
        <v>73</v>
      </c>
      <c r="G43" s="28">
        <v>104</v>
      </c>
      <c r="H43" s="28">
        <v>138</v>
      </c>
      <c r="I43" s="28">
        <v>190</v>
      </c>
      <c r="J43" s="28">
        <v>156</v>
      </c>
      <c r="K43" s="28">
        <v>102</v>
      </c>
      <c r="L43" s="28">
        <v>91</v>
      </c>
      <c r="M43" s="28">
        <v>140</v>
      </c>
      <c r="N43" s="28">
        <v>386</v>
      </c>
      <c r="O43" s="28">
        <v>1.4262489597639156</v>
      </c>
      <c r="P43" s="28">
        <v>1508</v>
      </c>
      <c r="Q43" s="28">
        <v>176</v>
      </c>
      <c r="R43" s="28">
        <v>322</v>
      </c>
      <c r="S43" s="28">
        <v>411</v>
      </c>
      <c r="T43" s="28">
        <v>193</v>
      </c>
      <c r="U43" s="28">
        <v>229</v>
      </c>
      <c r="V43" s="28">
        <v>177</v>
      </c>
      <c r="W43" s="28">
        <v>28.350298494621679</v>
      </c>
    </row>
    <row r="44" spans="1:23" ht="15" customHeight="1" x14ac:dyDescent="0.15">
      <c r="A44" s="13"/>
      <c r="B44" s="26" t="s">
        <v>13</v>
      </c>
      <c r="C44" s="28">
        <v>87</v>
      </c>
      <c r="D44" s="28">
        <v>6</v>
      </c>
      <c r="E44" s="28">
        <v>2</v>
      </c>
      <c r="F44" s="28">
        <v>5</v>
      </c>
      <c r="G44" s="28">
        <v>4</v>
      </c>
      <c r="H44" s="28">
        <v>4</v>
      </c>
      <c r="I44" s="28">
        <v>10</v>
      </c>
      <c r="J44" s="28">
        <v>6</v>
      </c>
      <c r="K44" s="28">
        <v>0</v>
      </c>
      <c r="L44" s="28">
        <v>3</v>
      </c>
      <c r="M44" s="28">
        <v>6</v>
      </c>
      <c r="N44" s="28">
        <v>41</v>
      </c>
      <c r="O44" s="28">
        <v>1.0400307348996556</v>
      </c>
      <c r="P44" s="28">
        <v>88</v>
      </c>
      <c r="Q44" s="28">
        <v>10</v>
      </c>
      <c r="R44" s="28">
        <v>17</v>
      </c>
      <c r="S44" s="28">
        <v>24</v>
      </c>
      <c r="T44" s="28">
        <v>11</v>
      </c>
      <c r="U44" s="28">
        <v>14</v>
      </c>
      <c r="V44" s="28">
        <v>12</v>
      </c>
      <c r="W44" s="28">
        <v>28.454491215440473</v>
      </c>
    </row>
  </sheetData>
  <phoneticPr fontId="2"/>
  <pageMargins left="0.39370078740157483" right="0.39370078740157483" top="0.70866141732283472" bottom="0.39370078740157483" header="0.31496062992125984" footer="0.19685039370078741"/>
  <pageSetup paperSize="9" scale="85" orientation="landscape" horizontalDpi="200" verticalDpi="20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showGridLines="0" view="pageBreakPreview" zoomScaleNormal="100" zoomScaleSheetLayoutView="100" workbookViewId="0">
      <pane xSplit="14175" ySplit="3315" topLeftCell="P53" activePane="bottomLeft"/>
      <selection activeCell="BX654" sqref="BX654"/>
      <selection pane="topRight" activeCell="BX654" sqref="BX654"/>
      <selection pane="bottomLeft" activeCell="BX654" sqref="BX654"/>
      <selection pane="bottomRight" activeCell="BX654" sqref="BX654"/>
    </sheetView>
  </sheetViews>
  <sheetFormatPr defaultColWidth="8" defaultRowHeight="15" customHeight="1" x14ac:dyDescent="0.15"/>
  <cols>
    <col min="1" max="1" width="25.42578125" style="1" customWidth="1"/>
    <col min="2" max="2" width="48.42578125" style="1" customWidth="1"/>
    <col min="3" max="19" width="8.140625" style="1" customWidth="1"/>
    <col min="20" max="16384" width="8" style="1"/>
  </cols>
  <sheetData>
    <row r="1" spans="1:19" ht="15" customHeight="1" x14ac:dyDescent="0.15">
      <c r="C1" s="1" t="s">
        <v>0</v>
      </c>
      <c r="L1" s="1" t="s">
        <v>1</v>
      </c>
    </row>
    <row r="3" spans="1:19" s="7" customFormat="1" ht="33.75" x14ac:dyDescent="0.15">
      <c r="A3" s="2"/>
      <c r="B3" s="3"/>
      <c r="C3" s="4" t="s">
        <v>2</v>
      </c>
      <c r="D3" s="5" t="s">
        <v>3</v>
      </c>
      <c r="E3" s="5" t="s">
        <v>46</v>
      </c>
      <c r="F3" s="5" t="s">
        <v>47</v>
      </c>
      <c r="G3" s="5" t="s">
        <v>48</v>
      </c>
      <c r="H3" s="5" t="s">
        <v>49</v>
      </c>
      <c r="I3" s="4" t="s">
        <v>12</v>
      </c>
      <c r="J3" s="4" t="s">
        <v>13</v>
      </c>
      <c r="K3" s="4" t="s">
        <v>14</v>
      </c>
      <c r="L3" s="4" t="s">
        <v>2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4" t="s">
        <v>13</v>
      </c>
      <c r="S3" s="4" t="s">
        <v>20</v>
      </c>
    </row>
    <row r="4" spans="1:19" ht="15" customHeight="1" x14ac:dyDescent="0.15">
      <c r="A4" s="8" t="s">
        <v>21</v>
      </c>
      <c r="B4" s="9"/>
      <c r="C4" s="10">
        <f t="shared" ref="C4:R4" si="0">C43</f>
        <v>1658</v>
      </c>
      <c r="D4" s="10">
        <f t="shared" si="0"/>
        <v>101</v>
      </c>
      <c r="E4" s="10">
        <f t="shared" si="0"/>
        <v>112</v>
      </c>
      <c r="F4" s="10">
        <f t="shared" si="0"/>
        <v>258</v>
      </c>
      <c r="G4" s="10">
        <f t="shared" si="0"/>
        <v>376</v>
      </c>
      <c r="H4" s="10">
        <f t="shared" si="0"/>
        <v>206</v>
      </c>
      <c r="I4" s="10">
        <f t="shared" si="0"/>
        <v>154</v>
      </c>
      <c r="J4" s="10">
        <f t="shared" si="0"/>
        <v>451</v>
      </c>
      <c r="K4" s="11">
        <v>1.4332877679054443</v>
      </c>
      <c r="L4" s="10">
        <f t="shared" si="0"/>
        <v>1664</v>
      </c>
      <c r="M4" s="10">
        <f t="shared" si="0"/>
        <v>196</v>
      </c>
      <c r="N4" s="10">
        <f t="shared" si="0"/>
        <v>352</v>
      </c>
      <c r="O4" s="10">
        <f t="shared" si="0"/>
        <v>455</v>
      </c>
      <c r="P4" s="10">
        <f t="shared" si="0"/>
        <v>213</v>
      </c>
      <c r="Q4" s="10">
        <f t="shared" si="0"/>
        <v>251</v>
      </c>
      <c r="R4" s="10">
        <f t="shared" si="0"/>
        <v>197</v>
      </c>
      <c r="S4" s="12">
        <v>28.505904410353924</v>
      </c>
    </row>
    <row r="5" spans="1:19" ht="15" customHeight="1" x14ac:dyDescent="0.15">
      <c r="A5" s="13"/>
      <c r="B5" s="14"/>
      <c r="C5" s="15">
        <f>IF(SUM(D5:J5)&gt;100,"－",SUM(D5:J5))</f>
        <v>99.999999999999986</v>
      </c>
      <c r="D5" s="16">
        <f t="shared" ref="D5:J5" si="1">D4/$C4*100</f>
        <v>6.09167671893848</v>
      </c>
      <c r="E5" s="16">
        <f t="shared" si="1"/>
        <v>6.7551266586248495</v>
      </c>
      <c r="F5" s="16">
        <f t="shared" si="1"/>
        <v>15.560916767189385</v>
      </c>
      <c r="G5" s="16">
        <f t="shared" si="1"/>
        <v>22.677925211097708</v>
      </c>
      <c r="H5" s="16">
        <f t="shared" si="1"/>
        <v>12.424607961399277</v>
      </c>
      <c r="I5" s="16">
        <f t="shared" si="1"/>
        <v>9.2882991556091667</v>
      </c>
      <c r="J5" s="16">
        <f t="shared" si="1"/>
        <v>27.201447527141131</v>
      </c>
      <c r="K5" s="17"/>
      <c r="L5" s="15">
        <f>IF(SUM(M5:R5)&gt;100,"－",SUM(M5:R5))</f>
        <v>100</v>
      </c>
      <c r="M5" s="16">
        <f t="shared" ref="M5:R5" si="2">M4/$L4*100</f>
        <v>11.778846153846153</v>
      </c>
      <c r="N5" s="16">
        <f t="shared" si="2"/>
        <v>21.153846153846153</v>
      </c>
      <c r="O5" s="16">
        <f t="shared" si="2"/>
        <v>27.34375</v>
      </c>
      <c r="P5" s="16">
        <f t="shared" si="2"/>
        <v>12.800480769230768</v>
      </c>
      <c r="Q5" s="16">
        <f t="shared" si="2"/>
        <v>15.084134615384615</v>
      </c>
      <c r="R5" s="16">
        <f t="shared" si="2"/>
        <v>11.838942307692307</v>
      </c>
      <c r="S5" s="17"/>
    </row>
    <row r="6" spans="1:19" ht="15" customHeight="1" x14ac:dyDescent="0.15">
      <c r="A6" s="18" t="s">
        <v>50</v>
      </c>
      <c r="B6" s="19" t="s">
        <v>51</v>
      </c>
      <c r="C6" s="10">
        <f>C45</f>
        <v>50</v>
      </c>
      <c r="D6" s="20">
        <f t="shared" ref="D6:J21" si="3">IF($C6=0,0,D45/$C6*100)</f>
        <v>2</v>
      </c>
      <c r="E6" s="20">
        <f t="shared" si="3"/>
        <v>8</v>
      </c>
      <c r="F6" s="20">
        <f t="shared" si="3"/>
        <v>18</v>
      </c>
      <c r="G6" s="20">
        <f t="shared" si="3"/>
        <v>24</v>
      </c>
      <c r="H6" s="20">
        <f t="shared" si="3"/>
        <v>6</v>
      </c>
      <c r="I6" s="20">
        <f t="shared" si="3"/>
        <v>2</v>
      </c>
      <c r="J6" s="20">
        <f t="shared" si="3"/>
        <v>40</v>
      </c>
      <c r="K6" s="12">
        <v>2.3161512196518639</v>
      </c>
      <c r="L6" s="10">
        <f>L45</f>
        <v>50</v>
      </c>
      <c r="M6" s="20">
        <f t="shared" ref="M6:R21" si="4">IF($L6=0,0,M45/$L6*100)</f>
        <v>6</v>
      </c>
      <c r="N6" s="20">
        <f t="shared" si="4"/>
        <v>6</v>
      </c>
      <c r="O6" s="20">
        <f t="shared" si="4"/>
        <v>32</v>
      </c>
      <c r="P6" s="20">
        <f t="shared" si="4"/>
        <v>18</v>
      </c>
      <c r="Q6" s="20">
        <f t="shared" si="4"/>
        <v>18</v>
      </c>
      <c r="R6" s="20">
        <f t="shared" si="4"/>
        <v>20</v>
      </c>
      <c r="S6" s="12">
        <v>31.863305696042016</v>
      </c>
    </row>
    <row r="7" spans="1:19" ht="15" customHeight="1" x14ac:dyDescent="0.15">
      <c r="A7" s="21" t="s">
        <v>52</v>
      </c>
      <c r="B7" s="22" t="s">
        <v>53</v>
      </c>
      <c r="C7" s="23">
        <f t="shared" ref="C7:C39" si="5">C46</f>
        <v>113</v>
      </c>
      <c r="D7" s="24">
        <f t="shared" si="3"/>
        <v>7.0796460176991154</v>
      </c>
      <c r="E7" s="24">
        <f t="shared" si="3"/>
        <v>7.9646017699115044</v>
      </c>
      <c r="F7" s="24">
        <f t="shared" si="3"/>
        <v>19.469026548672566</v>
      </c>
      <c r="G7" s="24">
        <f t="shared" si="3"/>
        <v>18.584070796460178</v>
      </c>
      <c r="H7" s="24">
        <f t="shared" si="3"/>
        <v>9.7345132743362832</v>
      </c>
      <c r="I7" s="24">
        <f t="shared" si="3"/>
        <v>7.0796460176991154</v>
      </c>
      <c r="J7" s="24">
        <f t="shared" si="3"/>
        <v>30.088495575221241</v>
      </c>
      <c r="K7" s="25">
        <v>1.0860416726383808</v>
      </c>
      <c r="L7" s="23">
        <f t="shared" ref="L7:L39" si="6">L46</f>
        <v>113</v>
      </c>
      <c r="M7" s="24">
        <f t="shared" si="4"/>
        <v>12.389380530973451</v>
      </c>
      <c r="N7" s="24">
        <f t="shared" si="4"/>
        <v>23.893805309734514</v>
      </c>
      <c r="O7" s="24">
        <f t="shared" si="4"/>
        <v>21.238938053097346</v>
      </c>
      <c r="P7" s="24">
        <f t="shared" si="4"/>
        <v>11.504424778761061</v>
      </c>
      <c r="Q7" s="24">
        <f t="shared" si="4"/>
        <v>15.929203539823009</v>
      </c>
      <c r="R7" s="24">
        <f t="shared" si="4"/>
        <v>15.044247787610621</v>
      </c>
      <c r="S7" s="25">
        <v>27.495617637699237</v>
      </c>
    </row>
    <row r="8" spans="1:19" ht="15" customHeight="1" x14ac:dyDescent="0.15">
      <c r="A8" s="18"/>
      <c r="B8" s="22" t="s">
        <v>54</v>
      </c>
      <c r="C8" s="23">
        <f t="shared" si="5"/>
        <v>228</v>
      </c>
      <c r="D8" s="24">
        <f t="shared" si="3"/>
        <v>5.2631578947368416</v>
      </c>
      <c r="E8" s="24">
        <f t="shared" si="3"/>
        <v>7.8947368421052628</v>
      </c>
      <c r="F8" s="24">
        <f t="shared" si="3"/>
        <v>14.473684210526317</v>
      </c>
      <c r="G8" s="24">
        <f t="shared" si="3"/>
        <v>22.368421052631579</v>
      </c>
      <c r="H8" s="24">
        <f t="shared" si="3"/>
        <v>7.0175438596491224</v>
      </c>
      <c r="I8" s="24">
        <f t="shared" si="3"/>
        <v>10.526315789473683</v>
      </c>
      <c r="J8" s="24">
        <f t="shared" si="3"/>
        <v>32.456140350877192</v>
      </c>
      <c r="K8" s="25">
        <v>1.5757300685055684</v>
      </c>
      <c r="L8" s="23">
        <f t="shared" si="6"/>
        <v>228</v>
      </c>
      <c r="M8" s="24">
        <f t="shared" si="4"/>
        <v>14.473684210526317</v>
      </c>
      <c r="N8" s="24">
        <f t="shared" si="4"/>
        <v>24.12280701754386</v>
      </c>
      <c r="O8" s="24">
        <f t="shared" si="4"/>
        <v>25.438596491228072</v>
      </c>
      <c r="P8" s="24">
        <f t="shared" si="4"/>
        <v>9.2105263157894726</v>
      </c>
      <c r="Q8" s="24">
        <f t="shared" si="4"/>
        <v>17.543859649122805</v>
      </c>
      <c r="R8" s="24">
        <f t="shared" si="4"/>
        <v>9.2105263157894726</v>
      </c>
      <c r="S8" s="25">
        <v>27.882456919319914</v>
      </c>
    </row>
    <row r="9" spans="1:19" ht="15" customHeight="1" x14ac:dyDescent="0.15">
      <c r="A9" s="18"/>
      <c r="B9" s="22" t="s">
        <v>55</v>
      </c>
      <c r="C9" s="23">
        <f t="shared" si="5"/>
        <v>234</v>
      </c>
      <c r="D9" s="24">
        <f t="shared" si="3"/>
        <v>6.4102564102564097</v>
      </c>
      <c r="E9" s="24">
        <f t="shared" si="3"/>
        <v>11.111111111111111</v>
      </c>
      <c r="F9" s="24">
        <f t="shared" si="3"/>
        <v>17.094017094017094</v>
      </c>
      <c r="G9" s="24">
        <f t="shared" si="3"/>
        <v>22.222222222222221</v>
      </c>
      <c r="H9" s="24">
        <f t="shared" si="3"/>
        <v>10.256410256410255</v>
      </c>
      <c r="I9" s="24">
        <f t="shared" si="3"/>
        <v>7.6923076923076925</v>
      </c>
      <c r="J9" s="24">
        <f t="shared" si="3"/>
        <v>25.213675213675213</v>
      </c>
      <c r="K9" s="25">
        <v>2.1641303191883159</v>
      </c>
      <c r="L9" s="23">
        <f t="shared" si="6"/>
        <v>234</v>
      </c>
      <c r="M9" s="24">
        <f t="shared" si="4"/>
        <v>10.683760683760683</v>
      </c>
      <c r="N9" s="24">
        <f t="shared" si="4"/>
        <v>19.230769230769234</v>
      </c>
      <c r="O9" s="24">
        <f t="shared" si="4"/>
        <v>27.350427350427353</v>
      </c>
      <c r="P9" s="24">
        <f t="shared" si="4"/>
        <v>14.957264957264957</v>
      </c>
      <c r="Q9" s="24">
        <f t="shared" si="4"/>
        <v>16.666666666666664</v>
      </c>
      <c r="R9" s="24">
        <f t="shared" si="4"/>
        <v>11.111111111111111</v>
      </c>
      <c r="S9" s="25">
        <v>29.340593746132303</v>
      </c>
    </row>
    <row r="10" spans="1:19" ht="15" customHeight="1" x14ac:dyDescent="0.15">
      <c r="A10" s="18"/>
      <c r="B10" s="22" t="s">
        <v>56</v>
      </c>
      <c r="C10" s="23">
        <f t="shared" si="5"/>
        <v>363</v>
      </c>
      <c r="D10" s="24">
        <f t="shared" si="3"/>
        <v>6.6115702479338845</v>
      </c>
      <c r="E10" s="24">
        <f t="shared" si="3"/>
        <v>4.9586776859504136</v>
      </c>
      <c r="F10" s="24">
        <f t="shared" si="3"/>
        <v>14.87603305785124</v>
      </c>
      <c r="G10" s="24">
        <f t="shared" si="3"/>
        <v>28.099173553719009</v>
      </c>
      <c r="H10" s="24">
        <f t="shared" si="3"/>
        <v>12.121212121212121</v>
      </c>
      <c r="I10" s="24">
        <f t="shared" si="3"/>
        <v>5.5096418732782375</v>
      </c>
      <c r="J10" s="24">
        <f t="shared" si="3"/>
        <v>27.823691460055095</v>
      </c>
      <c r="K10" s="25">
        <v>1.6502357466788238</v>
      </c>
      <c r="L10" s="23">
        <f t="shared" si="6"/>
        <v>363</v>
      </c>
      <c r="M10" s="24">
        <f t="shared" si="4"/>
        <v>10.46831955922865</v>
      </c>
      <c r="N10" s="24">
        <f t="shared" si="4"/>
        <v>20.9366391184573</v>
      </c>
      <c r="O10" s="24">
        <f t="shared" si="4"/>
        <v>27.548209366391184</v>
      </c>
      <c r="P10" s="24">
        <f t="shared" si="4"/>
        <v>13.498622589531681</v>
      </c>
      <c r="Q10" s="24">
        <f t="shared" si="4"/>
        <v>16.253443526170798</v>
      </c>
      <c r="R10" s="24">
        <f t="shared" si="4"/>
        <v>11.294765840220386</v>
      </c>
      <c r="S10" s="25">
        <v>28.665002950972795</v>
      </c>
    </row>
    <row r="11" spans="1:19" ht="15" customHeight="1" x14ac:dyDescent="0.15">
      <c r="A11" s="21"/>
      <c r="B11" s="22" t="s">
        <v>57</v>
      </c>
      <c r="C11" s="23">
        <f t="shared" si="5"/>
        <v>344</v>
      </c>
      <c r="D11" s="24">
        <f t="shared" si="3"/>
        <v>4.941860465116279</v>
      </c>
      <c r="E11" s="24">
        <f t="shared" si="3"/>
        <v>5.5232558139534884</v>
      </c>
      <c r="F11" s="24">
        <f t="shared" si="3"/>
        <v>16.86046511627907</v>
      </c>
      <c r="G11" s="24">
        <f t="shared" si="3"/>
        <v>25.290697674418606</v>
      </c>
      <c r="H11" s="24">
        <f t="shared" si="3"/>
        <v>19.767441860465116</v>
      </c>
      <c r="I11" s="24">
        <f t="shared" si="3"/>
        <v>12.5</v>
      </c>
      <c r="J11" s="24">
        <f t="shared" si="3"/>
        <v>15.11627906976744</v>
      </c>
      <c r="K11" s="25">
        <v>1.6699826038539327</v>
      </c>
      <c r="L11" s="23">
        <f t="shared" si="6"/>
        <v>344</v>
      </c>
      <c r="M11" s="24">
        <f t="shared" si="4"/>
        <v>11.918604651162791</v>
      </c>
      <c r="N11" s="24">
        <f t="shared" si="4"/>
        <v>24.127906976744189</v>
      </c>
      <c r="O11" s="24">
        <f t="shared" si="4"/>
        <v>28.779069767441861</v>
      </c>
      <c r="P11" s="24">
        <f t="shared" si="4"/>
        <v>11.337209302325581</v>
      </c>
      <c r="Q11" s="24">
        <f t="shared" si="4"/>
        <v>12.790697674418606</v>
      </c>
      <c r="R11" s="24">
        <f t="shared" si="4"/>
        <v>11.046511627906977</v>
      </c>
      <c r="S11" s="25">
        <v>27.884768572967001</v>
      </c>
    </row>
    <row r="12" spans="1:19" ht="15" customHeight="1" x14ac:dyDescent="0.15">
      <c r="A12" s="18"/>
      <c r="B12" s="22" t="s">
        <v>58</v>
      </c>
      <c r="C12" s="23">
        <f t="shared" si="5"/>
        <v>185</v>
      </c>
      <c r="D12" s="24">
        <f t="shared" si="3"/>
        <v>8.6486486486486491</v>
      </c>
      <c r="E12" s="24">
        <f t="shared" si="3"/>
        <v>6.4864864864864868</v>
      </c>
      <c r="F12" s="24">
        <f t="shared" si="3"/>
        <v>10.810810810810811</v>
      </c>
      <c r="G12" s="24">
        <f t="shared" si="3"/>
        <v>18.378378378378379</v>
      </c>
      <c r="H12" s="24">
        <f t="shared" si="3"/>
        <v>14.594594594594595</v>
      </c>
      <c r="I12" s="24">
        <f t="shared" si="3"/>
        <v>17.297297297297298</v>
      </c>
      <c r="J12" s="24">
        <f t="shared" si="3"/>
        <v>23.783783783783786</v>
      </c>
      <c r="K12" s="25">
        <v>0.50301017042298468</v>
      </c>
      <c r="L12" s="23">
        <f t="shared" si="6"/>
        <v>191</v>
      </c>
      <c r="M12" s="24">
        <f t="shared" si="4"/>
        <v>13.612565445026178</v>
      </c>
      <c r="N12" s="24">
        <f t="shared" si="4"/>
        <v>18.32460732984293</v>
      </c>
      <c r="O12" s="24">
        <f t="shared" si="4"/>
        <v>27.225130890052355</v>
      </c>
      <c r="P12" s="24">
        <f t="shared" si="4"/>
        <v>14.136125654450263</v>
      </c>
      <c r="Q12" s="24">
        <f t="shared" si="4"/>
        <v>11.518324607329843</v>
      </c>
      <c r="R12" s="24">
        <f t="shared" si="4"/>
        <v>15.183246073298429</v>
      </c>
      <c r="S12" s="25">
        <v>27.817750741888478</v>
      </c>
    </row>
    <row r="13" spans="1:19" ht="15" customHeight="1" x14ac:dyDescent="0.15">
      <c r="A13" s="13"/>
      <c r="B13" s="26" t="s">
        <v>59</v>
      </c>
      <c r="C13" s="27">
        <f t="shared" si="5"/>
        <v>141</v>
      </c>
      <c r="D13" s="16">
        <f t="shared" si="3"/>
        <v>5.6737588652482271</v>
      </c>
      <c r="E13" s="16">
        <f t="shared" si="3"/>
        <v>4.2553191489361701</v>
      </c>
      <c r="F13" s="16">
        <f t="shared" si="3"/>
        <v>15.602836879432624</v>
      </c>
      <c r="G13" s="16">
        <f t="shared" si="3"/>
        <v>12.056737588652481</v>
      </c>
      <c r="H13" s="16">
        <f t="shared" si="3"/>
        <v>9.2198581560283674</v>
      </c>
      <c r="I13" s="16">
        <f t="shared" si="3"/>
        <v>5.6737588652482271</v>
      </c>
      <c r="J13" s="16">
        <f t="shared" si="3"/>
        <v>47.5177304964539</v>
      </c>
      <c r="K13" s="17">
        <v>0.88035572135568607</v>
      </c>
      <c r="L13" s="27">
        <f t="shared" si="6"/>
        <v>141</v>
      </c>
      <c r="M13" s="16">
        <f t="shared" si="4"/>
        <v>11.347517730496454</v>
      </c>
      <c r="N13" s="16">
        <f t="shared" si="4"/>
        <v>19.858156028368796</v>
      </c>
      <c r="O13" s="16">
        <f t="shared" si="4"/>
        <v>29.787234042553191</v>
      </c>
      <c r="P13" s="16">
        <f t="shared" si="4"/>
        <v>14.184397163120568</v>
      </c>
      <c r="Q13" s="16">
        <f t="shared" si="4"/>
        <v>14.184397163120568</v>
      </c>
      <c r="R13" s="16">
        <f t="shared" si="4"/>
        <v>10.638297872340425</v>
      </c>
      <c r="S13" s="17">
        <v>27.912379326146922</v>
      </c>
    </row>
    <row r="14" spans="1:19" ht="15" customHeight="1" x14ac:dyDescent="0.15">
      <c r="A14" s="29" t="s">
        <v>60</v>
      </c>
      <c r="B14" s="19" t="s">
        <v>61</v>
      </c>
      <c r="C14" s="10">
        <f t="shared" si="5"/>
        <v>776</v>
      </c>
      <c r="D14" s="20">
        <f t="shared" si="3"/>
        <v>6.3144329896907214</v>
      </c>
      <c r="E14" s="20">
        <f t="shared" si="3"/>
        <v>7.9896907216494837</v>
      </c>
      <c r="F14" s="20">
        <f t="shared" si="3"/>
        <v>15.721649484536082</v>
      </c>
      <c r="G14" s="20">
        <f t="shared" si="3"/>
        <v>24.097938144329898</v>
      </c>
      <c r="H14" s="20">
        <f t="shared" si="3"/>
        <v>14.432989690721648</v>
      </c>
      <c r="I14" s="20">
        <f t="shared" si="3"/>
        <v>9.536082474226804</v>
      </c>
      <c r="J14" s="20">
        <f t="shared" si="3"/>
        <v>21.907216494845361</v>
      </c>
      <c r="K14" s="12">
        <v>1.2776199941090693</v>
      </c>
      <c r="L14" s="10">
        <f t="shared" si="6"/>
        <v>778</v>
      </c>
      <c r="M14" s="20">
        <f t="shared" si="4"/>
        <v>11.182519280205655</v>
      </c>
      <c r="N14" s="20">
        <f t="shared" si="4"/>
        <v>20.694087403598971</v>
      </c>
      <c r="O14" s="20">
        <f t="shared" si="4"/>
        <v>27.763496143958871</v>
      </c>
      <c r="P14" s="20">
        <f t="shared" si="4"/>
        <v>13.881748071979436</v>
      </c>
      <c r="Q14" s="20">
        <f t="shared" si="4"/>
        <v>15.424164524421593</v>
      </c>
      <c r="R14" s="20">
        <f t="shared" si="4"/>
        <v>11.053984575835475</v>
      </c>
      <c r="S14" s="12">
        <v>28.51147331195126</v>
      </c>
    </row>
    <row r="15" spans="1:19" ht="15" customHeight="1" x14ac:dyDescent="0.15">
      <c r="A15" s="18" t="s">
        <v>62</v>
      </c>
      <c r="B15" s="22" t="s">
        <v>63</v>
      </c>
      <c r="C15" s="23">
        <f t="shared" si="5"/>
        <v>503</v>
      </c>
      <c r="D15" s="24">
        <f t="shared" si="3"/>
        <v>7.1570576540755466</v>
      </c>
      <c r="E15" s="24">
        <f t="shared" si="3"/>
        <v>6.1630218687872764</v>
      </c>
      <c r="F15" s="24">
        <f t="shared" si="3"/>
        <v>14.512922465208748</v>
      </c>
      <c r="G15" s="24">
        <f t="shared" si="3"/>
        <v>23.459244532803179</v>
      </c>
      <c r="H15" s="24">
        <f t="shared" si="3"/>
        <v>11.530815109343937</v>
      </c>
      <c r="I15" s="24">
        <f t="shared" si="3"/>
        <v>8.5487077534791247</v>
      </c>
      <c r="J15" s="24">
        <f t="shared" si="3"/>
        <v>28.628230616302186</v>
      </c>
      <c r="K15" s="25">
        <v>1.1194315058102491</v>
      </c>
      <c r="L15" s="23">
        <f t="shared" si="6"/>
        <v>506</v>
      </c>
      <c r="M15" s="24">
        <f t="shared" si="4"/>
        <v>13.438735177865613</v>
      </c>
      <c r="N15" s="24">
        <f t="shared" si="4"/>
        <v>22.33201581027668</v>
      </c>
      <c r="O15" s="24">
        <f t="shared" si="4"/>
        <v>26.284584980237153</v>
      </c>
      <c r="P15" s="24">
        <f t="shared" si="4"/>
        <v>11.264822134387352</v>
      </c>
      <c r="Q15" s="24">
        <f t="shared" si="4"/>
        <v>15.41501976284585</v>
      </c>
      <c r="R15" s="24">
        <f t="shared" si="4"/>
        <v>11.264822134387352</v>
      </c>
      <c r="S15" s="25">
        <v>28.05029198003152</v>
      </c>
    </row>
    <row r="16" spans="1:19" ht="15" customHeight="1" x14ac:dyDescent="0.15">
      <c r="A16" s="21"/>
      <c r="B16" s="22" t="s">
        <v>64</v>
      </c>
      <c r="C16" s="23">
        <f t="shared" si="5"/>
        <v>357</v>
      </c>
      <c r="D16" s="24">
        <f t="shared" si="3"/>
        <v>4.2016806722689077</v>
      </c>
      <c r="E16" s="24">
        <f t="shared" si="3"/>
        <v>5.322128851540616</v>
      </c>
      <c r="F16" s="24">
        <f t="shared" si="3"/>
        <v>17.647058823529413</v>
      </c>
      <c r="G16" s="24">
        <f t="shared" si="3"/>
        <v>19.327731092436977</v>
      </c>
      <c r="H16" s="24">
        <f t="shared" si="3"/>
        <v>9.8039215686274517</v>
      </c>
      <c r="I16" s="24">
        <f t="shared" si="3"/>
        <v>10.084033613445378</v>
      </c>
      <c r="J16" s="24">
        <f t="shared" si="3"/>
        <v>33.613445378151262</v>
      </c>
      <c r="K16" s="25">
        <v>2.5166948126451691</v>
      </c>
      <c r="L16" s="23">
        <f t="shared" si="6"/>
        <v>357</v>
      </c>
      <c r="M16" s="24">
        <f t="shared" si="4"/>
        <v>9.2436974789915975</v>
      </c>
      <c r="N16" s="24">
        <f t="shared" si="4"/>
        <v>21.288515406162464</v>
      </c>
      <c r="O16" s="24">
        <f t="shared" si="4"/>
        <v>28.571428571428569</v>
      </c>
      <c r="P16" s="24">
        <f t="shared" si="4"/>
        <v>12.605042016806722</v>
      </c>
      <c r="Q16" s="24">
        <f t="shared" si="4"/>
        <v>14.565826330532214</v>
      </c>
      <c r="R16" s="24">
        <f t="shared" si="4"/>
        <v>13.725490196078432</v>
      </c>
      <c r="S16" s="25">
        <v>28.658454656755474</v>
      </c>
    </row>
    <row r="17" spans="1:19" ht="15" customHeight="1" x14ac:dyDescent="0.15">
      <c r="A17" s="13"/>
      <c r="B17" s="26" t="s">
        <v>13</v>
      </c>
      <c r="C17" s="27">
        <f t="shared" si="5"/>
        <v>22</v>
      </c>
      <c r="D17" s="16">
        <f t="shared" si="3"/>
        <v>4.5454545454545459</v>
      </c>
      <c r="E17" s="16">
        <f t="shared" si="3"/>
        <v>0</v>
      </c>
      <c r="F17" s="16">
        <f t="shared" si="3"/>
        <v>0</v>
      </c>
      <c r="G17" s="16">
        <f t="shared" si="3"/>
        <v>9.0909090909090917</v>
      </c>
      <c r="H17" s="16">
        <f t="shared" si="3"/>
        <v>4.5454545454545459</v>
      </c>
      <c r="I17" s="16">
        <f t="shared" si="3"/>
        <v>4.5454545454545459</v>
      </c>
      <c r="J17" s="16">
        <f t="shared" si="3"/>
        <v>77.272727272727266</v>
      </c>
      <c r="K17" s="17">
        <v>3.1626705824945502</v>
      </c>
      <c r="L17" s="27">
        <f t="shared" si="6"/>
        <v>23</v>
      </c>
      <c r="M17" s="16">
        <f t="shared" si="4"/>
        <v>34.782608695652172</v>
      </c>
      <c r="N17" s="16">
        <f t="shared" si="4"/>
        <v>8.695652173913043</v>
      </c>
      <c r="O17" s="16">
        <f t="shared" si="4"/>
        <v>17.391304347826086</v>
      </c>
      <c r="P17" s="16">
        <f t="shared" si="4"/>
        <v>13.043478260869565</v>
      </c>
      <c r="Q17" s="16">
        <f t="shared" si="4"/>
        <v>4.3478260869565215</v>
      </c>
      <c r="R17" s="16">
        <f t="shared" si="4"/>
        <v>21.739130434782609</v>
      </c>
      <c r="S17" s="17">
        <v>23.289222191432</v>
      </c>
    </row>
    <row r="18" spans="1:19" ht="15" customHeight="1" x14ac:dyDescent="0.15">
      <c r="A18" s="18" t="s">
        <v>65</v>
      </c>
      <c r="B18" s="22" t="s">
        <v>66</v>
      </c>
      <c r="C18" s="23">
        <f t="shared" si="5"/>
        <v>193</v>
      </c>
      <c r="D18" s="24">
        <f t="shared" si="3"/>
        <v>14.507772020725387</v>
      </c>
      <c r="E18" s="24">
        <f t="shared" si="3"/>
        <v>6.7357512953367875</v>
      </c>
      <c r="F18" s="24">
        <f t="shared" si="3"/>
        <v>12.953367875647666</v>
      </c>
      <c r="G18" s="24">
        <f t="shared" si="3"/>
        <v>16.580310880829018</v>
      </c>
      <c r="H18" s="24">
        <f t="shared" si="3"/>
        <v>12.953367875647666</v>
      </c>
      <c r="I18" s="24">
        <f t="shared" si="3"/>
        <v>14.507772020725387</v>
      </c>
      <c r="J18" s="24">
        <f t="shared" si="3"/>
        <v>21.761658031088082</v>
      </c>
      <c r="K18" s="25">
        <v>0.72276515155694965</v>
      </c>
      <c r="L18" s="23">
        <f t="shared" si="6"/>
        <v>197</v>
      </c>
      <c r="M18" s="24">
        <f t="shared" si="4"/>
        <v>18.781725888324875</v>
      </c>
      <c r="N18" s="24">
        <f t="shared" si="4"/>
        <v>19.289340101522843</v>
      </c>
      <c r="O18" s="24">
        <f t="shared" si="4"/>
        <v>23.350253807106601</v>
      </c>
      <c r="P18" s="24">
        <f t="shared" si="4"/>
        <v>13.705583756345177</v>
      </c>
      <c r="Q18" s="24">
        <f t="shared" si="4"/>
        <v>14.213197969543149</v>
      </c>
      <c r="R18" s="24">
        <f t="shared" si="4"/>
        <v>10.659898477157361</v>
      </c>
      <c r="S18" s="25">
        <v>27.614145431675322</v>
      </c>
    </row>
    <row r="19" spans="1:19" ht="15" customHeight="1" x14ac:dyDescent="0.15">
      <c r="A19" s="18" t="s">
        <v>67</v>
      </c>
      <c r="B19" s="22" t="s">
        <v>68</v>
      </c>
      <c r="C19" s="23">
        <f t="shared" si="5"/>
        <v>232</v>
      </c>
      <c r="D19" s="24">
        <f t="shared" si="3"/>
        <v>8.1896551724137936</v>
      </c>
      <c r="E19" s="24">
        <f t="shared" si="3"/>
        <v>9.4827586206896548</v>
      </c>
      <c r="F19" s="24">
        <f t="shared" si="3"/>
        <v>12.068965517241379</v>
      </c>
      <c r="G19" s="24">
        <f t="shared" si="3"/>
        <v>23.275862068965516</v>
      </c>
      <c r="H19" s="24">
        <f t="shared" si="3"/>
        <v>15.517241379310345</v>
      </c>
      <c r="I19" s="24">
        <f t="shared" si="3"/>
        <v>13.793103448275861</v>
      </c>
      <c r="J19" s="24">
        <f t="shared" si="3"/>
        <v>17.672413793103448</v>
      </c>
      <c r="K19" s="25">
        <v>2.0260675168765978</v>
      </c>
      <c r="L19" s="23">
        <f t="shared" si="6"/>
        <v>232</v>
      </c>
      <c r="M19" s="24">
        <f t="shared" si="4"/>
        <v>11.206896551724139</v>
      </c>
      <c r="N19" s="24">
        <f t="shared" si="4"/>
        <v>21.982758620689655</v>
      </c>
      <c r="O19" s="24">
        <f t="shared" si="4"/>
        <v>32.327586206896555</v>
      </c>
      <c r="P19" s="24">
        <f t="shared" si="4"/>
        <v>12.931034482758621</v>
      </c>
      <c r="Q19" s="24">
        <f t="shared" si="4"/>
        <v>9.0517241379310338</v>
      </c>
      <c r="R19" s="24">
        <f t="shared" si="4"/>
        <v>12.5</v>
      </c>
      <c r="S19" s="25">
        <v>27.058188426619981</v>
      </c>
    </row>
    <row r="20" spans="1:19" ht="15" customHeight="1" x14ac:dyDescent="0.15">
      <c r="A20" s="18"/>
      <c r="B20" s="22" t="s">
        <v>69</v>
      </c>
      <c r="C20" s="23">
        <f t="shared" si="5"/>
        <v>233</v>
      </c>
      <c r="D20" s="24">
        <f t="shared" si="3"/>
        <v>6.866952789699571</v>
      </c>
      <c r="E20" s="24">
        <f t="shared" si="3"/>
        <v>9.4420600858369106</v>
      </c>
      <c r="F20" s="24">
        <f t="shared" si="3"/>
        <v>16.738197424892704</v>
      </c>
      <c r="G20" s="24">
        <f t="shared" si="3"/>
        <v>23.175965665236049</v>
      </c>
      <c r="H20" s="24">
        <f t="shared" si="3"/>
        <v>16.738197424892704</v>
      </c>
      <c r="I20" s="24">
        <f t="shared" si="3"/>
        <v>12.875536480686694</v>
      </c>
      <c r="J20" s="24">
        <f t="shared" si="3"/>
        <v>14.163090128755366</v>
      </c>
      <c r="K20" s="25">
        <v>2.6843633421320221</v>
      </c>
      <c r="L20" s="23">
        <f t="shared" si="6"/>
        <v>233</v>
      </c>
      <c r="M20" s="24">
        <f t="shared" si="4"/>
        <v>7.296137339055794</v>
      </c>
      <c r="N20" s="24">
        <f t="shared" si="4"/>
        <v>24.463519313304722</v>
      </c>
      <c r="O20" s="24">
        <f t="shared" si="4"/>
        <v>27.896995708154503</v>
      </c>
      <c r="P20" s="24">
        <f t="shared" si="4"/>
        <v>11.158798283261802</v>
      </c>
      <c r="Q20" s="24">
        <f t="shared" si="4"/>
        <v>18.884120171673821</v>
      </c>
      <c r="R20" s="24">
        <f t="shared" si="4"/>
        <v>10.300429184549357</v>
      </c>
      <c r="S20" s="25">
        <v>29.088179640923009</v>
      </c>
    </row>
    <row r="21" spans="1:19" ht="15" customHeight="1" x14ac:dyDescent="0.15">
      <c r="A21" s="21"/>
      <c r="B21" s="22" t="s">
        <v>70</v>
      </c>
      <c r="C21" s="23">
        <f t="shared" si="5"/>
        <v>199</v>
      </c>
      <c r="D21" s="24">
        <f t="shared" si="3"/>
        <v>7.5376884422110546</v>
      </c>
      <c r="E21" s="24">
        <f t="shared" si="3"/>
        <v>5.5276381909547743</v>
      </c>
      <c r="F21" s="24">
        <f t="shared" si="3"/>
        <v>22.110552763819097</v>
      </c>
      <c r="G21" s="24">
        <f t="shared" si="3"/>
        <v>25.628140703517587</v>
      </c>
      <c r="H21" s="24">
        <f t="shared" si="3"/>
        <v>13.06532663316583</v>
      </c>
      <c r="I21" s="24">
        <f t="shared" si="3"/>
        <v>9.0452261306532673</v>
      </c>
      <c r="J21" s="24">
        <f t="shared" si="3"/>
        <v>17.08542713567839</v>
      </c>
      <c r="K21" s="25">
        <v>0.45513928606388632</v>
      </c>
      <c r="L21" s="23">
        <f t="shared" si="6"/>
        <v>199</v>
      </c>
      <c r="M21" s="24">
        <f t="shared" si="4"/>
        <v>10.050251256281408</v>
      </c>
      <c r="N21" s="24">
        <f t="shared" si="4"/>
        <v>20.100502512562816</v>
      </c>
      <c r="O21" s="24">
        <f t="shared" si="4"/>
        <v>28.643216080402013</v>
      </c>
      <c r="P21" s="24">
        <f t="shared" si="4"/>
        <v>11.557788944723619</v>
      </c>
      <c r="Q21" s="24">
        <f t="shared" si="4"/>
        <v>16.08040201005025</v>
      </c>
      <c r="R21" s="24">
        <f t="shared" si="4"/>
        <v>13.5678391959799</v>
      </c>
      <c r="S21" s="25">
        <v>28.833574199333359</v>
      </c>
    </row>
    <row r="22" spans="1:19" ht="15" customHeight="1" x14ac:dyDescent="0.15">
      <c r="A22" s="18"/>
      <c r="B22" s="22" t="s">
        <v>71</v>
      </c>
      <c r="C22" s="23">
        <f t="shared" si="5"/>
        <v>279</v>
      </c>
      <c r="D22" s="24">
        <f t="shared" ref="D22:J37" si="7">IF($C22=0,0,D61/$C22*100)</f>
        <v>4.6594982078853047</v>
      </c>
      <c r="E22" s="24">
        <f t="shared" si="7"/>
        <v>7.5268817204301079</v>
      </c>
      <c r="F22" s="24">
        <f t="shared" si="7"/>
        <v>22.939068100358423</v>
      </c>
      <c r="G22" s="24">
        <f t="shared" si="7"/>
        <v>26.881720430107524</v>
      </c>
      <c r="H22" s="24">
        <f t="shared" si="7"/>
        <v>12.544802867383511</v>
      </c>
      <c r="I22" s="24">
        <f t="shared" si="7"/>
        <v>8.9605734767025087</v>
      </c>
      <c r="J22" s="24">
        <f t="shared" si="7"/>
        <v>16.487455197132618</v>
      </c>
      <c r="K22" s="25">
        <v>0.92981038010285355</v>
      </c>
      <c r="L22" s="23">
        <f t="shared" si="6"/>
        <v>279</v>
      </c>
      <c r="M22" s="24">
        <f t="shared" ref="M22:R37" si="8">IF($L22=0,0,M61/$L22*100)</f>
        <v>12.903225806451612</v>
      </c>
      <c r="N22" s="24">
        <f t="shared" si="8"/>
        <v>20.788530465949819</v>
      </c>
      <c r="O22" s="24">
        <f t="shared" si="8"/>
        <v>25.806451612903224</v>
      </c>
      <c r="P22" s="24">
        <f t="shared" si="8"/>
        <v>12.186379928315413</v>
      </c>
      <c r="Q22" s="24">
        <f t="shared" si="8"/>
        <v>14.695340501792115</v>
      </c>
      <c r="R22" s="24">
        <f t="shared" si="8"/>
        <v>13.620071684587815</v>
      </c>
      <c r="S22" s="25">
        <v>28.41757669275669</v>
      </c>
    </row>
    <row r="23" spans="1:19" ht="15" customHeight="1" x14ac:dyDescent="0.15">
      <c r="A23" s="21"/>
      <c r="B23" s="22" t="s">
        <v>72</v>
      </c>
      <c r="C23" s="23">
        <f t="shared" si="5"/>
        <v>223</v>
      </c>
      <c r="D23" s="24">
        <f t="shared" si="7"/>
        <v>3.1390134529147984</v>
      </c>
      <c r="E23" s="24">
        <f t="shared" si="7"/>
        <v>6.2780269058295968</v>
      </c>
      <c r="F23" s="24">
        <f t="shared" si="7"/>
        <v>17.040358744394617</v>
      </c>
      <c r="G23" s="24">
        <f t="shared" si="7"/>
        <v>28.699551569506728</v>
      </c>
      <c r="H23" s="24">
        <f t="shared" si="7"/>
        <v>11.659192825112108</v>
      </c>
      <c r="I23" s="24">
        <f t="shared" si="7"/>
        <v>5.3811659192825116</v>
      </c>
      <c r="J23" s="24">
        <f t="shared" si="7"/>
        <v>27.802690582959645</v>
      </c>
      <c r="K23" s="25">
        <v>1.6138367683978363</v>
      </c>
      <c r="L23" s="23">
        <f t="shared" si="6"/>
        <v>223</v>
      </c>
      <c r="M23" s="24">
        <f t="shared" si="8"/>
        <v>10.31390134529148</v>
      </c>
      <c r="N23" s="24">
        <f t="shared" si="8"/>
        <v>20.627802690582961</v>
      </c>
      <c r="O23" s="24">
        <f t="shared" si="8"/>
        <v>27.802690582959645</v>
      </c>
      <c r="P23" s="24">
        <f t="shared" si="8"/>
        <v>14.798206278026907</v>
      </c>
      <c r="Q23" s="24">
        <f t="shared" si="8"/>
        <v>17.937219730941703</v>
      </c>
      <c r="R23" s="24">
        <f t="shared" si="8"/>
        <v>8.5201793721973083</v>
      </c>
      <c r="S23" s="25">
        <v>28.925510418412085</v>
      </c>
    </row>
    <row r="24" spans="1:19" ht="15" customHeight="1" x14ac:dyDescent="0.15">
      <c r="A24" s="21"/>
      <c r="B24" s="22" t="s">
        <v>73</v>
      </c>
      <c r="C24" s="23">
        <f t="shared" si="5"/>
        <v>201</v>
      </c>
      <c r="D24" s="24">
        <f t="shared" si="7"/>
        <v>0.49751243781094528</v>
      </c>
      <c r="E24" s="24">
        <f t="shared" si="7"/>
        <v>1.4925373134328357</v>
      </c>
      <c r="F24" s="24">
        <f t="shared" si="7"/>
        <v>6.9651741293532341</v>
      </c>
      <c r="G24" s="24">
        <f t="shared" si="7"/>
        <v>11.940298507462686</v>
      </c>
      <c r="H24" s="24">
        <f t="shared" si="7"/>
        <v>3.9800995024875623</v>
      </c>
      <c r="I24" s="24">
        <f t="shared" si="7"/>
        <v>0.99502487562189057</v>
      </c>
      <c r="J24" s="24">
        <f t="shared" si="7"/>
        <v>74.129353233830841</v>
      </c>
      <c r="K24" s="25">
        <v>2.5290637346461695</v>
      </c>
      <c r="L24" s="23">
        <f t="shared" si="6"/>
        <v>201</v>
      </c>
      <c r="M24" s="24">
        <f t="shared" si="8"/>
        <v>10.945273631840797</v>
      </c>
      <c r="N24" s="24">
        <f t="shared" si="8"/>
        <v>20.398009950248756</v>
      </c>
      <c r="O24" s="24">
        <f t="shared" si="8"/>
        <v>26.368159203980102</v>
      </c>
      <c r="P24" s="24">
        <f t="shared" si="8"/>
        <v>12.437810945273633</v>
      </c>
      <c r="Q24" s="24">
        <f t="shared" si="8"/>
        <v>15.920398009950249</v>
      </c>
      <c r="R24" s="24">
        <f t="shared" si="8"/>
        <v>13.930348258706468</v>
      </c>
      <c r="S24" s="25">
        <v>28.808962056508282</v>
      </c>
    </row>
    <row r="25" spans="1:19" ht="15" customHeight="1" x14ac:dyDescent="0.15">
      <c r="A25" s="30"/>
      <c r="B25" s="26" t="s">
        <v>59</v>
      </c>
      <c r="C25" s="27">
        <f t="shared" si="5"/>
        <v>98</v>
      </c>
      <c r="D25" s="16">
        <f t="shared" si="7"/>
        <v>2.0408163265306123</v>
      </c>
      <c r="E25" s="16">
        <f t="shared" si="7"/>
        <v>6.1224489795918364</v>
      </c>
      <c r="F25" s="16">
        <f t="shared" si="7"/>
        <v>6.1224489795918364</v>
      </c>
      <c r="G25" s="16">
        <f t="shared" si="7"/>
        <v>22.448979591836736</v>
      </c>
      <c r="H25" s="16">
        <f t="shared" si="7"/>
        <v>11.224489795918368</v>
      </c>
      <c r="I25" s="16">
        <f t="shared" si="7"/>
        <v>7.1428571428571423</v>
      </c>
      <c r="J25" s="16">
        <f t="shared" si="7"/>
        <v>44.897959183673471</v>
      </c>
      <c r="K25" s="17">
        <v>0.57774206868750766</v>
      </c>
      <c r="L25" s="27">
        <f t="shared" si="6"/>
        <v>100</v>
      </c>
      <c r="M25" s="16">
        <f t="shared" si="8"/>
        <v>15</v>
      </c>
      <c r="N25" s="16">
        <f t="shared" si="8"/>
        <v>21</v>
      </c>
      <c r="O25" s="16">
        <f t="shared" si="8"/>
        <v>25</v>
      </c>
      <c r="P25" s="16">
        <f t="shared" si="8"/>
        <v>15</v>
      </c>
      <c r="Q25" s="16">
        <f t="shared" si="8"/>
        <v>13</v>
      </c>
      <c r="R25" s="16">
        <f t="shared" si="8"/>
        <v>11</v>
      </c>
      <c r="S25" s="17">
        <v>27.536547899461937</v>
      </c>
    </row>
    <row r="26" spans="1:19" ht="15" customHeight="1" x14ac:dyDescent="0.15">
      <c r="A26" s="18" t="s">
        <v>74</v>
      </c>
      <c r="B26" s="22" t="s">
        <v>75</v>
      </c>
      <c r="C26" s="23">
        <f t="shared" si="5"/>
        <v>1069</v>
      </c>
      <c r="D26" s="24">
        <f t="shared" si="7"/>
        <v>5.1449953227315248</v>
      </c>
      <c r="E26" s="24">
        <f t="shared" si="7"/>
        <v>6.1739943872778298</v>
      </c>
      <c r="F26" s="24">
        <f t="shared" si="7"/>
        <v>15.809167446211411</v>
      </c>
      <c r="G26" s="24">
        <f t="shared" si="7"/>
        <v>23.386342376052387</v>
      </c>
      <c r="H26" s="24">
        <f t="shared" si="7"/>
        <v>12.067352666043032</v>
      </c>
      <c r="I26" s="24">
        <f t="shared" si="7"/>
        <v>8.2319925163704397</v>
      </c>
      <c r="J26" s="24">
        <f t="shared" si="7"/>
        <v>29.186155285313376</v>
      </c>
      <c r="K26" s="25">
        <v>1.6246758658325082</v>
      </c>
      <c r="L26" s="23">
        <f t="shared" si="6"/>
        <v>1070</v>
      </c>
      <c r="M26" s="24">
        <f t="shared" si="8"/>
        <v>11.495327102803738</v>
      </c>
      <c r="N26" s="24">
        <f t="shared" si="8"/>
        <v>22.149532710280372</v>
      </c>
      <c r="O26" s="24">
        <f t="shared" si="8"/>
        <v>26.355140186915886</v>
      </c>
      <c r="P26" s="24">
        <f t="shared" si="8"/>
        <v>11.495327102803738</v>
      </c>
      <c r="Q26" s="24">
        <f t="shared" si="8"/>
        <v>16.261682242990656</v>
      </c>
      <c r="R26" s="24">
        <f t="shared" si="8"/>
        <v>12.242990654205608</v>
      </c>
      <c r="S26" s="25">
        <v>28.476182928745288</v>
      </c>
    </row>
    <row r="27" spans="1:19" ht="15" customHeight="1" x14ac:dyDescent="0.15">
      <c r="A27" s="18" t="s">
        <v>62</v>
      </c>
      <c r="B27" s="22" t="s">
        <v>76</v>
      </c>
      <c r="C27" s="23">
        <f t="shared" si="5"/>
        <v>86</v>
      </c>
      <c r="D27" s="24">
        <f t="shared" si="7"/>
        <v>5.8139534883720927</v>
      </c>
      <c r="E27" s="24">
        <f t="shared" si="7"/>
        <v>8.1395348837209305</v>
      </c>
      <c r="F27" s="24">
        <f t="shared" si="7"/>
        <v>15.11627906976744</v>
      </c>
      <c r="G27" s="24">
        <f t="shared" si="7"/>
        <v>19.767441860465116</v>
      </c>
      <c r="H27" s="24">
        <f t="shared" si="7"/>
        <v>10.465116279069768</v>
      </c>
      <c r="I27" s="24">
        <f t="shared" si="7"/>
        <v>12.790697674418606</v>
      </c>
      <c r="J27" s="24">
        <f t="shared" si="7"/>
        <v>27.906976744186046</v>
      </c>
      <c r="K27" s="25">
        <v>3.5222634874174581</v>
      </c>
      <c r="L27" s="23">
        <f t="shared" si="6"/>
        <v>87</v>
      </c>
      <c r="M27" s="24">
        <f t="shared" si="8"/>
        <v>8.0459770114942533</v>
      </c>
      <c r="N27" s="24">
        <f t="shared" si="8"/>
        <v>14.942528735632186</v>
      </c>
      <c r="O27" s="24">
        <f t="shared" si="8"/>
        <v>29.885057471264371</v>
      </c>
      <c r="P27" s="24">
        <f t="shared" si="8"/>
        <v>19.540229885057471</v>
      </c>
      <c r="Q27" s="24">
        <f t="shared" si="8"/>
        <v>12.643678160919542</v>
      </c>
      <c r="R27" s="24">
        <f t="shared" si="8"/>
        <v>14.942528735632186</v>
      </c>
      <c r="S27" s="25">
        <v>28.618315335290163</v>
      </c>
    </row>
    <row r="28" spans="1:19" ht="15" customHeight="1" x14ac:dyDescent="0.15">
      <c r="A28" s="18"/>
      <c r="B28" s="22" t="s">
        <v>77</v>
      </c>
      <c r="C28" s="23">
        <f t="shared" si="5"/>
        <v>460</v>
      </c>
      <c r="D28" s="24">
        <f t="shared" si="7"/>
        <v>8.9130434782608692</v>
      </c>
      <c r="E28" s="24">
        <f t="shared" si="7"/>
        <v>8.0434782608695645</v>
      </c>
      <c r="F28" s="24">
        <f t="shared" si="7"/>
        <v>16.086956521739129</v>
      </c>
      <c r="G28" s="24">
        <f t="shared" si="7"/>
        <v>21.521739130434785</v>
      </c>
      <c r="H28" s="24">
        <f t="shared" si="7"/>
        <v>14.130434782608695</v>
      </c>
      <c r="I28" s="24">
        <f t="shared" si="7"/>
        <v>11.086956521739131</v>
      </c>
      <c r="J28" s="24">
        <f t="shared" si="7"/>
        <v>20.217391304347824</v>
      </c>
      <c r="K28" s="25">
        <v>1.0236248785174524</v>
      </c>
      <c r="L28" s="23">
        <f t="shared" si="6"/>
        <v>464</v>
      </c>
      <c r="M28" s="24">
        <f t="shared" si="8"/>
        <v>12.71551724137931</v>
      </c>
      <c r="N28" s="24">
        <f t="shared" si="8"/>
        <v>20.043103448275861</v>
      </c>
      <c r="O28" s="24">
        <f t="shared" si="8"/>
        <v>28.879310344827587</v>
      </c>
      <c r="P28" s="24">
        <f t="shared" si="8"/>
        <v>15.086206896551724</v>
      </c>
      <c r="Q28" s="24">
        <f t="shared" si="8"/>
        <v>13.146551724137931</v>
      </c>
      <c r="R28" s="24">
        <f t="shared" si="8"/>
        <v>10.129310344827585</v>
      </c>
      <c r="S28" s="25">
        <v>28.137978245008949</v>
      </c>
    </row>
    <row r="29" spans="1:19" ht="15" customHeight="1" x14ac:dyDescent="0.15">
      <c r="A29" s="13"/>
      <c r="B29" s="26" t="s">
        <v>59</v>
      </c>
      <c r="C29" s="27">
        <f t="shared" si="5"/>
        <v>43</v>
      </c>
      <c r="D29" s="16">
        <f t="shared" si="7"/>
        <v>0</v>
      </c>
      <c r="E29" s="16">
        <f t="shared" si="7"/>
        <v>4.6511627906976747</v>
      </c>
      <c r="F29" s="16">
        <f t="shared" si="7"/>
        <v>4.6511627906976747</v>
      </c>
      <c r="G29" s="16">
        <f t="shared" si="7"/>
        <v>23.255813953488371</v>
      </c>
      <c r="H29" s="16">
        <f t="shared" si="7"/>
        <v>6.9767441860465116</v>
      </c>
      <c r="I29" s="16">
        <f t="shared" si="7"/>
        <v>9.3023255813953494</v>
      </c>
      <c r="J29" s="16">
        <f t="shared" si="7"/>
        <v>51.162790697674424</v>
      </c>
      <c r="K29" s="17">
        <v>-2.0169162828274276E-2</v>
      </c>
      <c r="L29" s="27">
        <f t="shared" si="6"/>
        <v>43</v>
      </c>
      <c r="M29" s="16">
        <f t="shared" si="8"/>
        <v>16.279069767441861</v>
      </c>
      <c r="N29" s="16">
        <f t="shared" si="8"/>
        <v>20.930232558139537</v>
      </c>
      <c r="O29" s="16">
        <f t="shared" si="8"/>
        <v>30.232558139534881</v>
      </c>
      <c r="P29" s="16">
        <f t="shared" si="8"/>
        <v>6.9767441860465116</v>
      </c>
      <c r="Q29" s="16">
        <f t="shared" si="8"/>
        <v>11.627906976744185</v>
      </c>
      <c r="R29" s="16">
        <f t="shared" si="8"/>
        <v>13.953488372093023</v>
      </c>
      <c r="S29" s="17">
        <v>26.388832515329199</v>
      </c>
    </row>
    <row r="30" spans="1:19" ht="15" customHeight="1" x14ac:dyDescent="0.15">
      <c r="A30" s="18" t="s">
        <v>78</v>
      </c>
      <c r="B30" s="22" t="s">
        <v>79</v>
      </c>
      <c r="C30" s="23">
        <f t="shared" si="5"/>
        <v>752</v>
      </c>
      <c r="D30" s="24">
        <f t="shared" si="7"/>
        <v>4.5212765957446814</v>
      </c>
      <c r="E30" s="24">
        <f t="shared" si="7"/>
        <v>6.6489361702127656</v>
      </c>
      <c r="F30" s="24">
        <f t="shared" si="7"/>
        <v>14.095744680851062</v>
      </c>
      <c r="G30" s="24">
        <f t="shared" si="7"/>
        <v>22.606382978723406</v>
      </c>
      <c r="H30" s="24">
        <f t="shared" si="7"/>
        <v>11.303191489361703</v>
      </c>
      <c r="I30" s="24">
        <f t="shared" si="7"/>
        <v>7.8457446808510634</v>
      </c>
      <c r="J30" s="24">
        <f t="shared" si="7"/>
        <v>32.978723404255319</v>
      </c>
      <c r="K30" s="25">
        <v>2.2308542816452448</v>
      </c>
      <c r="L30" s="23">
        <f t="shared" si="6"/>
        <v>753</v>
      </c>
      <c r="M30" s="24">
        <f t="shared" si="8"/>
        <v>11.155378486055776</v>
      </c>
      <c r="N30" s="24">
        <f t="shared" si="8"/>
        <v>21.91235059760956</v>
      </c>
      <c r="O30" s="24">
        <f t="shared" si="8"/>
        <v>26.560424966799467</v>
      </c>
      <c r="P30" s="24">
        <f t="shared" si="8"/>
        <v>13.41301460823373</v>
      </c>
      <c r="Q30" s="24">
        <f t="shared" si="8"/>
        <v>15.53784860557769</v>
      </c>
      <c r="R30" s="24">
        <f t="shared" si="8"/>
        <v>11.42098273572377</v>
      </c>
      <c r="S30" s="25">
        <v>28.368980661962411</v>
      </c>
    </row>
    <row r="31" spans="1:19" ht="15" customHeight="1" x14ac:dyDescent="0.15">
      <c r="A31" s="18" t="s">
        <v>80</v>
      </c>
      <c r="B31" s="22" t="s">
        <v>81</v>
      </c>
      <c r="C31" s="23">
        <f t="shared" si="5"/>
        <v>808</v>
      </c>
      <c r="D31" s="24">
        <f t="shared" si="7"/>
        <v>8.0445544554455441</v>
      </c>
      <c r="E31" s="24">
        <f t="shared" si="7"/>
        <v>6.5594059405940595</v>
      </c>
      <c r="F31" s="24">
        <f t="shared" si="7"/>
        <v>17.945544554455445</v>
      </c>
      <c r="G31" s="24">
        <f t="shared" si="7"/>
        <v>23.391089108910894</v>
      </c>
      <c r="H31" s="24">
        <f t="shared" si="7"/>
        <v>13.861386138613863</v>
      </c>
      <c r="I31" s="24">
        <f t="shared" si="7"/>
        <v>10.396039603960396</v>
      </c>
      <c r="J31" s="24">
        <f t="shared" si="7"/>
        <v>19.801980198019802</v>
      </c>
      <c r="K31" s="25">
        <v>0.83708688470417525</v>
      </c>
      <c r="L31" s="23">
        <f t="shared" si="6"/>
        <v>813</v>
      </c>
      <c r="M31" s="24">
        <f t="shared" si="8"/>
        <v>11.316113161131611</v>
      </c>
      <c r="N31" s="24">
        <f t="shared" si="8"/>
        <v>20.91020910209102</v>
      </c>
      <c r="O31" s="24">
        <f t="shared" si="8"/>
        <v>27.79827798277983</v>
      </c>
      <c r="P31" s="24">
        <f t="shared" si="8"/>
        <v>12.915129151291513</v>
      </c>
      <c r="Q31" s="24">
        <f t="shared" si="8"/>
        <v>14.760147601476014</v>
      </c>
      <c r="R31" s="24">
        <f t="shared" si="8"/>
        <v>12.300123001230013</v>
      </c>
      <c r="S31" s="25">
        <v>28.42760908661479</v>
      </c>
    </row>
    <row r="32" spans="1:19" ht="15" customHeight="1" x14ac:dyDescent="0.15">
      <c r="A32" s="13"/>
      <c r="B32" s="26" t="s">
        <v>59</v>
      </c>
      <c r="C32" s="27">
        <f t="shared" si="5"/>
        <v>98</v>
      </c>
      <c r="D32" s="16">
        <f t="shared" si="7"/>
        <v>2.0408163265306123</v>
      </c>
      <c r="E32" s="16">
        <f t="shared" si="7"/>
        <v>9.183673469387756</v>
      </c>
      <c r="F32" s="16">
        <f t="shared" si="7"/>
        <v>7.1428571428571423</v>
      </c>
      <c r="G32" s="16">
        <f t="shared" si="7"/>
        <v>17.346938775510203</v>
      </c>
      <c r="H32" s="16">
        <f t="shared" si="7"/>
        <v>9.183673469387756</v>
      </c>
      <c r="I32" s="16">
        <f t="shared" si="7"/>
        <v>11.224489795918368</v>
      </c>
      <c r="J32" s="16">
        <f t="shared" si="7"/>
        <v>43.877551020408163</v>
      </c>
      <c r="K32" s="17">
        <v>1.1721478688112379</v>
      </c>
      <c r="L32" s="27">
        <f t="shared" si="6"/>
        <v>98</v>
      </c>
      <c r="M32" s="16">
        <f t="shared" si="8"/>
        <v>20.408163265306122</v>
      </c>
      <c r="N32" s="16">
        <f t="shared" si="8"/>
        <v>17.346938775510203</v>
      </c>
      <c r="O32" s="16">
        <f t="shared" si="8"/>
        <v>29.591836734693878</v>
      </c>
      <c r="P32" s="16">
        <f t="shared" si="8"/>
        <v>7.1428571428571423</v>
      </c>
      <c r="Q32" s="16">
        <f t="shared" si="8"/>
        <v>14.285714285714285</v>
      </c>
      <c r="R32" s="16">
        <f t="shared" si="8"/>
        <v>11.224489795918368</v>
      </c>
      <c r="S32" s="17">
        <v>27.357378684856577</v>
      </c>
    </row>
    <row r="33" spans="1:19" ht="15" customHeight="1" x14ac:dyDescent="0.15">
      <c r="A33" s="18" t="s">
        <v>82</v>
      </c>
      <c r="B33" s="22" t="s">
        <v>83</v>
      </c>
      <c r="C33" s="23">
        <f t="shared" si="5"/>
        <v>682</v>
      </c>
      <c r="D33" s="24">
        <f t="shared" si="7"/>
        <v>4.3988269794721413</v>
      </c>
      <c r="E33" s="24">
        <f t="shared" si="7"/>
        <v>5.1319648093841641</v>
      </c>
      <c r="F33" s="24">
        <f t="shared" si="7"/>
        <v>14.66275659824047</v>
      </c>
      <c r="G33" s="24">
        <f t="shared" si="7"/>
        <v>24.926686217008797</v>
      </c>
      <c r="H33" s="24">
        <f t="shared" si="7"/>
        <v>12.463343108504398</v>
      </c>
      <c r="I33" s="24">
        <f t="shared" si="7"/>
        <v>7.7712609970674489</v>
      </c>
      <c r="J33" s="24">
        <f t="shared" si="7"/>
        <v>30.64516129032258</v>
      </c>
      <c r="K33" s="25">
        <v>1.6014656843144497</v>
      </c>
      <c r="L33" s="23">
        <f t="shared" si="6"/>
        <v>683</v>
      </c>
      <c r="M33" s="24">
        <f t="shared" si="8"/>
        <v>10.68814055636896</v>
      </c>
      <c r="N33" s="24">
        <f t="shared" si="8"/>
        <v>21.229868228404101</v>
      </c>
      <c r="O33" s="24">
        <f t="shared" si="8"/>
        <v>29.575402635431917</v>
      </c>
      <c r="P33" s="24">
        <f t="shared" si="8"/>
        <v>12.298682284040996</v>
      </c>
      <c r="Q33" s="24">
        <f t="shared" si="8"/>
        <v>15.959004392386531</v>
      </c>
      <c r="R33" s="24">
        <f t="shared" si="8"/>
        <v>10.248901903367496</v>
      </c>
      <c r="S33" s="25">
        <v>28.642601817837644</v>
      </c>
    </row>
    <row r="34" spans="1:19" ht="15" customHeight="1" x14ac:dyDescent="0.15">
      <c r="A34" s="18" t="s">
        <v>84</v>
      </c>
      <c r="B34" s="22" t="s">
        <v>85</v>
      </c>
      <c r="C34" s="23">
        <f t="shared" si="5"/>
        <v>100</v>
      </c>
      <c r="D34" s="24">
        <f t="shared" si="7"/>
        <v>8</v>
      </c>
      <c r="E34" s="24">
        <f t="shared" si="7"/>
        <v>8</v>
      </c>
      <c r="F34" s="24">
        <f t="shared" si="7"/>
        <v>21</v>
      </c>
      <c r="G34" s="24">
        <f t="shared" si="7"/>
        <v>15</v>
      </c>
      <c r="H34" s="24">
        <f t="shared" si="7"/>
        <v>9</v>
      </c>
      <c r="I34" s="24">
        <f t="shared" si="7"/>
        <v>12</v>
      </c>
      <c r="J34" s="24">
        <f t="shared" si="7"/>
        <v>27</v>
      </c>
      <c r="K34" s="25">
        <v>1.0293378072883115</v>
      </c>
      <c r="L34" s="23">
        <f t="shared" si="6"/>
        <v>102</v>
      </c>
      <c r="M34" s="24">
        <f t="shared" si="8"/>
        <v>15.686274509803921</v>
      </c>
      <c r="N34" s="24">
        <f t="shared" si="8"/>
        <v>24.509803921568626</v>
      </c>
      <c r="O34" s="24">
        <f t="shared" si="8"/>
        <v>22.549019607843139</v>
      </c>
      <c r="P34" s="24">
        <f t="shared" si="8"/>
        <v>12.745098039215685</v>
      </c>
      <c r="Q34" s="24">
        <f t="shared" si="8"/>
        <v>11.76470588235294</v>
      </c>
      <c r="R34" s="24">
        <f t="shared" si="8"/>
        <v>12.745098039215685</v>
      </c>
      <c r="S34" s="25">
        <v>27.384413520090376</v>
      </c>
    </row>
    <row r="35" spans="1:19" ht="15" customHeight="1" x14ac:dyDescent="0.15">
      <c r="A35" s="18" t="s">
        <v>86</v>
      </c>
      <c r="B35" s="22" t="s">
        <v>87</v>
      </c>
      <c r="C35" s="23">
        <f t="shared" si="5"/>
        <v>766</v>
      </c>
      <c r="D35" s="24">
        <f t="shared" si="7"/>
        <v>7.4412532637075719</v>
      </c>
      <c r="E35" s="24">
        <f t="shared" si="7"/>
        <v>8.3550913838120113</v>
      </c>
      <c r="F35" s="24">
        <f t="shared" si="7"/>
        <v>16.318537859007833</v>
      </c>
      <c r="G35" s="24">
        <f t="shared" si="7"/>
        <v>22.193211488250654</v>
      </c>
      <c r="H35" s="24">
        <f t="shared" si="7"/>
        <v>13.315926892950392</v>
      </c>
      <c r="I35" s="24">
        <f t="shared" si="7"/>
        <v>10.313315926892951</v>
      </c>
      <c r="J35" s="24">
        <f t="shared" si="7"/>
        <v>22.06266318537859</v>
      </c>
      <c r="K35" s="25">
        <v>1.4784563056652853</v>
      </c>
      <c r="L35" s="23">
        <f t="shared" si="6"/>
        <v>769</v>
      </c>
      <c r="M35" s="24">
        <f t="shared" si="8"/>
        <v>11.833550065019507</v>
      </c>
      <c r="N35" s="24">
        <f t="shared" si="8"/>
        <v>21.066319895968793</v>
      </c>
      <c r="O35" s="24">
        <f t="shared" si="8"/>
        <v>25.8777633289987</v>
      </c>
      <c r="P35" s="24">
        <f t="shared" si="8"/>
        <v>12.873862158647595</v>
      </c>
      <c r="Q35" s="24">
        <f t="shared" si="8"/>
        <v>15.214564369310793</v>
      </c>
      <c r="R35" s="24">
        <f t="shared" si="8"/>
        <v>13.133940182054616</v>
      </c>
      <c r="S35" s="25">
        <v>28.29795473058806</v>
      </c>
    </row>
    <row r="36" spans="1:19" ht="15" customHeight="1" x14ac:dyDescent="0.15">
      <c r="A36" s="13"/>
      <c r="B36" s="26" t="s">
        <v>59</v>
      </c>
      <c r="C36" s="27">
        <f t="shared" si="5"/>
        <v>110</v>
      </c>
      <c r="D36" s="16">
        <f t="shared" si="7"/>
        <v>5.4545454545454541</v>
      </c>
      <c r="E36" s="16">
        <f t="shared" si="7"/>
        <v>4.5454545454545459</v>
      </c>
      <c r="F36" s="16">
        <f t="shared" si="7"/>
        <v>10.909090909090908</v>
      </c>
      <c r="G36" s="16">
        <f t="shared" si="7"/>
        <v>19.090909090909093</v>
      </c>
      <c r="H36" s="16">
        <f t="shared" si="7"/>
        <v>9.0909090909090917</v>
      </c>
      <c r="I36" s="16">
        <f t="shared" si="7"/>
        <v>9.0909090909090917</v>
      </c>
      <c r="J36" s="16">
        <f t="shared" si="7"/>
        <v>41.818181818181813</v>
      </c>
      <c r="K36" s="17">
        <v>1.5007469915210927</v>
      </c>
      <c r="L36" s="27">
        <f t="shared" si="6"/>
        <v>110</v>
      </c>
      <c r="M36" s="16">
        <f t="shared" si="8"/>
        <v>14.545454545454545</v>
      </c>
      <c r="N36" s="16">
        <f t="shared" si="8"/>
        <v>18.181818181818183</v>
      </c>
      <c r="O36" s="16">
        <f t="shared" si="8"/>
        <v>28.18181818181818</v>
      </c>
      <c r="P36" s="16">
        <f t="shared" si="8"/>
        <v>15.454545454545453</v>
      </c>
      <c r="Q36" s="16">
        <f t="shared" si="8"/>
        <v>11.818181818181818</v>
      </c>
      <c r="R36" s="16">
        <f t="shared" si="8"/>
        <v>11.818181818181818</v>
      </c>
      <c r="S36" s="17">
        <v>27.582982440551632</v>
      </c>
    </row>
    <row r="37" spans="1:19" ht="15" customHeight="1" x14ac:dyDescent="0.15">
      <c r="A37" s="18" t="s">
        <v>88</v>
      </c>
      <c r="B37" s="22" t="s">
        <v>89</v>
      </c>
      <c r="C37" s="23">
        <f t="shared" si="5"/>
        <v>792</v>
      </c>
      <c r="D37" s="24">
        <f t="shared" si="7"/>
        <v>5.3030303030303028</v>
      </c>
      <c r="E37" s="24">
        <f t="shared" si="7"/>
        <v>5.5555555555555554</v>
      </c>
      <c r="F37" s="24">
        <f t="shared" si="7"/>
        <v>14.772727272727273</v>
      </c>
      <c r="G37" s="24">
        <f t="shared" si="7"/>
        <v>20.707070707070706</v>
      </c>
      <c r="H37" s="24">
        <f t="shared" si="7"/>
        <v>11.111111111111111</v>
      </c>
      <c r="I37" s="24">
        <f t="shared" si="7"/>
        <v>7.9545454545454541</v>
      </c>
      <c r="J37" s="24">
        <f t="shared" si="7"/>
        <v>34.595959595959599</v>
      </c>
      <c r="K37" s="25">
        <v>1.7783506777767024</v>
      </c>
      <c r="L37" s="23">
        <f t="shared" si="6"/>
        <v>794</v>
      </c>
      <c r="M37" s="24">
        <f t="shared" si="8"/>
        <v>11.083123425692696</v>
      </c>
      <c r="N37" s="24">
        <f t="shared" si="8"/>
        <v>21.662468513853906</v>
      </c>
      <c r="O37" s="24">
        <f t="shared" si="8"/>
        <v>25.692695214105793</v>
      </c>
      <c r="P37" s="24">
        <f t="shared" si="8"/>
        <v>12.97229219143577</v>
      </c>
      <c r="Q37" s="24">
        <f t="shared" si="8"/>
        <v>15.491183879093198</v>
      </c>
      <c r="R37" s="24">
        <f t="shared" si="8"/>
        <v>13.09823677581864</v>
      </c>
      <c r="S37" s="25">
        <v>28.488697348028214</v>
      </c>
    </row>
    <row r="38" spans="1:19" ht="15" customHeight="1" x14ac:dyDescent="0.15">
      <c r="A38" s="18" t="s">
        <v>90</v>
      </c>
      <c r="B38" s="22" t="s">
        <v>91</v>
      </c>
      <c r="C38" s="23">
        <f t="shared" si="5"/>
        <v>669</v>
      </c>
      <c r="D38" s="24">
        <f t="shared" ref="D38:J39" si="9">IF($C38=0,0,D77/$C38*100)</f>
        <v>6.8759342301943196</v>
      </c>
      <c r="E38" s="24">
        <f t="shared" si="9"/>
        <v>7.7727952167414047</v>
      </c>
      <c r="F38" s="24">
        <f t="shared" si="9"/>
        <v>16.741405082212257</v>
      </c>
      <c r="G38" s="24">
        <f t="shared" si="9"/>
        <v>24.663677130044842</v>
      </c>
      <c r="H38" s="24">
        <f t="shared" si="9"/>
        <v>13.751868460388639</v>
      </c>
      <c r="I38" s="24">
        <f t="shared" si="9"/>
        <v>11.061285500747383</v>
      </c>
      <c r="J38" s="24">
        <f t="shared" si="9"/>
        <v>19.133034379671152</v>
      </c>
      <c r="K38" s="25">
        <v>1.4364186743250387</v>
      </c>
      <c r="L38" s="23">
        <f t="shared" si="6"/>
        <v>672</v>
      </c>
      <c r="M38" s="24">
        <f t="shared" ref="M38:R39" si="10">IF($L38=0,0,M77/$L38*100)</f>
        <v>12.202380952380953</v>
      </c>
      <c r="N38" s="24">
        <f t="shared" si="10"/>
        <v>20.535714285714285</v>
      </c>
      <c r="O38" s="24">
        <f t="shared" si="10"/>
        <v>29.464285714285715</v>
      </c>
      <c r="P38" s="24">
        <f t="shared" si="10"/>
        <v>12.946428571428573</v>
      </c>
      <c r="Q38" s="24">
        <f t="shared" si="10"/>
        <v>14.880952380952381</v>
      </c>
      <c r="R38" s="24">
        <f t="shared" si="10"/>
        <v>9.9702380952380967</v>
      </c>
      <c r="S38" s="25">
        <v>28.390303248750374</v>
      </c>
    </row>
    <row r="39" spans="1:19" ht="15" customHeight="1" x14ac:dyDescent="0.15">
      <c r="A39" s="13"/>
      <c r="B39" s="26" t="s">
        <v>59</v>
      </c>
      <c r="C39" s="27">
        <f t="shared" si="5"/>
        <v>197</v>
      </c>
      <c r="D39" s="16">
        <f t="shared" si="9"/>
        <v>6.5989847715736047</v>
      </c>
      <c r="E39" s="16">
        <f t="shared" si="9"/>
        <v>8.1218274111675122</v>
      </c>
      <c r="F39" s="16">
        <f t="shared" si="9"/>
        <v>14.720812182741117</v>
      </c>
      <c r="G39" s="16">
        <f t="shared" si="9"/>
        <v>23.857868020304569</v>
      </c>
      <c r="H39" s="16">
        <f t="shared" si="9"/>
        <v>13.197969543147209</v>
      </c>
      <c r="I39" s="16">
        <f t="shared" si="9"/>
        <v>8.6294416243654819</v>
      </c>
      <c r="J39" s="16">
        <f t="shared" si="9"/>
        <v>24.873096446700508</v>
      </c>
      <c r="K39" s="17">
        <v>0.59935430261842149</v>
      </c>
      <c r="L39" s="27">
        <f t="shared" si="6"/>
        <v>198</v>
      </c>
      <c r="M39" s="16">
        <f t="shared" si="10"/>
        <v>13.131313131313133</v>
      </c>
      <c r="N39" s="16">
        <f t="shared" si="10"/>
        <v>21.212121212121211</v>
      </c>
      <c r="O39" s="16">
        <f t="shared" si="10"/>
        <v>26.767676767676768</v>
      </c>
      <c r="P39" s="16">
        <f t="shared" si="10"/>
        <v>11.616161616161616</v>
      </c>
      <c r="Q39" s="16">
        <f t="shared" si="10"/>
        <v>14.14141414141414</v>
      </c>
      <c r="R39" s="16">
        <f t="shared" si="10"/>
        <v>13.131313131313133</v>
      </c>
      <c r="S39" s="17">
        <v>27.549111332914539</v>
      </c>
    </row>
    <row r="43" spans="1:19" ht="15" customHeight="1" x14ac:dyDescent="0.15">
      <c r="A43" s="8" t="s">
        <v>21</v>
      </c>
      <c r="B43" s="9"/>
      <c r="C43" s="1">
        <v>1658</v>
      </c>
      <c r="D43" s="28">
        <v>101</v>
      </c>
      <c r="E43" s="28">
        <v>112</v>
      </c>
      <c r="F43" s="28">
        <v>258</v>
      </c>
      <c r="G43" s="28">
        <v>376</v>
      </c>
      <c r="H43" s="28">
        <v>206</v>
      </c>
      <c r="I43" s="28">
        <v>154</v>
      </c>
      <c r="J43" s="28">
        <v>451</v>
      </c>
      <c r="K43" s="28"/>
      <c r="L43" s="28">
        <v>1664</v>
      </c>
      <c r="M43" s="28">
        <v>196</v>
      </c>
      <c r="N43" s="28">
        <v>352</v>
      </c>
      <c r="O43" s="28">
        <v>455</v>
      </c>
      <c r="P43" s="28">
        <v>213</v>
      </c>
      <c r="Q43" s="28">
        <v>251</v>
      </c>
      <c r="R43" s="28">
        <v>197</v>
      </c>
      <c r="S43" s="28"/>
    </row>
    <row r="44" spans="1:19" ht="15" customHeight="1" x14ac:dyDescent="0.15">
      <c r="A44" s="13"/>
      <c r="B44" s="1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  <row r="45" spans="1:19" ht="15" customHeight="1" x14ac:dyDescent="0.15">
      <c r="A45" s="18" t="s">
        <v>50</v>
      </c>
      <c r="B45" s="19" t="s">
        <v>51</v>
      </c>
      <c r="C45" s="1">
        <v>50</v>
      </c>
      <c r="D45" s="28">
        <v>1</v>
      </c>
      <c r="E45" s="28">
        <v>4</v>
      </c>
      <c r="F45" s="28">
        <v>9</v>
      </c>
      <c r="G45" s="28">
        <v>12</v>
      </c>
      <c r="H45" s="28">
        <v>3</v>
      </c>
      <c r="I45" s="28">
        <v>1</v>
      </c>
      <c r="J45" s="28">
        <v>20</v>
      </c>
      <c r="K45" s="28"/>
      <c r="L45" s="28">
        <v>50</v>
      </c>
      <c r="M45" s="28">
        <v>3</v>
      </c>
      <c r="N45" s="28">
        <v>3</v>
      </c>
      <c r="O45" s="28">
        <v>16</v>
      </c>
      <c r="P45" s="28">
        <v>9</v>
      </c>
      <c r="Q45" s="28">
        <v>9</v>
      </c>
      <c r="R45" s="28">
        <v>10</v>
      </c>
      <c r="S45" s="28"/>
    </row>
    <row r="46" spans="1:19" ht="15" customHeight="1" x14ac:dyDescent="0.15">
      <c r="A46" s="21" t="s">
        <v>52</v>
      </c>
      <c r="B46" s="22" t="s">
        <v>53</v>
      </c>
      <c r="C46" s="1">
        <v>113</v>
      </c>
      <c r="D46" s="28">
        <v>8</v>
      </c>
      <c r="E46" s="28">
        <v>9</v>
      </c>
      <c r="F46" s="28">
        <v>22</v>
      </c>
      <c r="G46" s="28">
        <v>21</v>
      </c>
      <c r="H46" s="28">
        <v>11</v>
      </c>
      <c r="I46" s="28">
        <v>8</v>
      </c>
      <c r="J46" s="28">
        <v>34</v>
      </c>
      <c r="K46" s="28"/>
      <c r="L46" s="28">
        <v>113</v>
      </c>
      <c r="M46" s="28">
        <v>14</v>
      </c>
      <c r="N46" s="28">
        <v>27</v>
      </c>
      <c r="O46" s="28">
        <v>24</v>
      </c>
      <c r="P46" s="28">
        <v>13</v>
      </c>
      <c r="Q46" s="28">
        <v>18</v>
      </c>
      <c r="R46" s="28">
        <v>17</v>
      </c>
      <c r="S46" s="28"/>
    </row>
    <row r="47" spans="1:19" ht="15" customHeight="1" x14ac:dyDescent="0.15">
      <c r="A47" s="18"/>
      <c r="B47" s="22" t="s">
        <v>54</v>
      </c>
      <c r="C47" s="1">
        <v>228</v>
      </c>
      <c r="D47" s="28">
        <v>12</v>
      </c>
      <c r="E47" s="28">
        <v>18</v>
      </c>
      <c r="F47" s="28">
        <v>33</v>
      </c>
      <c r="G47" s="28">
        <v>51</v>
      </c>
      <c r="H47" s="28">
        <v>16</v>
      </c>
      <c r="I47" s="28">
        <v>24</v>
      </c>
      <c r="J47" s="28">
        <v>74</v>
      </c>
      <c r="K47" s="28"/>
      <c r="L47" s="28">
        <v>228</v>
      </c>
      <c r="M47" s="28">
        <v>33</v>
      </c>
      <c r="N47" s="28">
        <v>55</v>
      </c>
      <c r="O47" s="28">
        <v>58</v>
      </c>
      <c r="P47" s="28">
        <v>21</v>
      </c>
      <c r="Q47" s="28">
        <v>40</v>
      </c>
      <c r="R47" s="28">
        <v>21</v>
      </c>
      <c r="S47" s="28"/>
    </row>
    <row r="48" spans="1:19" ht="15" customHeight="1" x14ac:dyDescent="0.15">
      <c r="A48" s="18"/>
      <c r="B48" s="22" t="s">
        <v>55</v>
      </c>
      <c r="C48" s="1">
        <v>234</v>
      </c>
      <c r="D48" s="28">
        <v>15</v>
      </c>
      <c r="E48" s="28">
        <v>26</v>
      </c>
      <c r="F48" s="28">
        <v>40</v>
      </c>
      <c r="G48" s="28">
        <v>52</v>
      </c>
      <c r="H48" s="28">
        <v>24</v>
      </c>
      <c r="I48" s="28">
        <v>18</v>
      </c>
      <c r="J48" s="28">
        <v>59</v>
      </c>
      <c r="K48" s="28"/>
      <c r="L48" s="28">
        <v>234</v>
      </c>
      <c r="M48" s="28">
        <v>25</v>
      </c>
      <c r="N48" s="28">
        <v>45</v>
      </c>
      <c r="O48" s="28">
        <v>64</v>
      </c>
      <c r="P48" s="28">
        <v>35</v>
      </c>
      <c r="Q48" s="28">
        <v>39</v>
      </c>
      <c r="R48" s="28">
        <v>26</v>
      </c>
      <c r="S48" s="28"/>
    </row>
    <row r="49" spans="1:19" ht="15" customHeight="1" x14ac:dyDescent="0.15">
      <c r="A49" s="18"/>
      <c r="B49" s="22" t="s">
        <v>56</v>
      </c>
      <c r="C49" s="1">
        <v>363</v>
      </c>
      <c r="D49" s="28">
        <v>24</v>
      </c>
      <c r="E49" s="28">
        <v>18</v>
      </c>
      <c r="F49" s="28">
        <v>54</v>
      </c>
      <c r="G49" s="28">
        <v>102</v>
      </c>
      <c r="H49" s="28">
        <v>44</v>
      </c>
      <c r="I49" s="28">
        <v>20</v>
      </c>
      <c r="J49" s="28">
        <v>101</v>
      </c>
      <c r="K49" s="28"/>
      <c r="L49" s="28">
        <v>363</v>
      </c>
      <c r="M49" s="28">
        <v>38</v>
      </c>
      <c r="N49" s="28">
        <v>76</v>
      </c>
      <c r="O49" s="28">
        <v>100</v>
      </c>
      <c r="P49" s="28">
        <v>49</v>
      </c>
      <c r="Q49" s="28">
        <v>59</v>
      </c>
      <c r="R49" s="28">
        <v>41</v>
      </c>
      <c r="S49" s="28"/>
    </row>
    <row r="50" spans="1:19" ht="15" customHeight="1" x14ac:dyDescent="0.15">
      <c r="A50" s="21"/>
      <c r="B50" s="22" t="s">
        <v>57</v>
      </c>
      <c r="C50" s="1">
        <v>344</v>
      </c>
      <c r="D50" s="28">
        <v>17</v>
      </c>
      <c r="E50" s="28">
        <v>19</v>
      </c>
      <c r="F50" s="28">
        <v>58</v>
      </c>
      <c r="G50" s="28">
        <v>87</v>
      </c>
      <c r="H50" s="28">
        <v>68</v>
      </c>
      <c r="I50" s="28">
        <v>43</v>
      </c>
      <c r="J50" s="28">
        <v>52</v>
      </c>
      <c r="K50" s="28"/>
      <c r="L50" s="28">
        <v>344</v>
      </c>
      <c r="M50" s="28">
        <v>41</v>
      </c>
      <c r="N50" s="28">
        <v>83</v>
      </c>
      <c r="O50" s="28">
        <v>99</v>
      </c>
      <c r="P50" s="28">
        <v>39</v>
      </c>
      <c r="Q50" s="28">
        <v>44</v>
      </c>
      <c r="R50" s="28">
        <v>38</v>
      </c>
      <c r="S50" s="28"/>
    </row>
    <row r="51" spans="1:19" ht="15" customHeight="1" x14ac:dyDescent="0.15">
      <c r="A51" s="18"/>
      <c r="B51" s="22" t="s">
        <v>58</v>
      </c>
      <c r="C51" s="1">
        <v>185</v>
      </c>
      <c r="D51" s="28">
        <v>16</v>
      </c>
      <c r="E51" s="28">
        <v>12</v>
      </c>
      <c r="F51" s="28">
        <v>20</v>
      </c>
      <c r="G51" s="28">
        <v>34</v>
      </c>
      <c r="H51" s="28">
        <v>27</v>
      </c>
      <c r="I51" s="28">
        <v>32</v>
      </c>
      <c r="J51" s="28">
        <v>44</v>
      </c>
      <c r="K51" s="28"/>
      <c r="L51" s="28">
        <v>191</v>
      </c>
      <c r="M51" s="28">
        <v>26</v>
      </c>
      <c r="N51" s="28">
        <v>35</v>
      </c>
      <c r="O51" s="28">
        <v>52</v>
      </c>
      <c r="P51" s="28">
        <v>27</v>
      </c>
      <c r="Q51" s="28">
        <v>22</v>
      </c>
      <c r="R51" s="28">
        <v>29</v>
      </c>
      <c r="S51" s="28"/>
    </row>
    <row r="52" spans="1:19" ht="15" customHeight="1" x14ac:dyDescent="0.15">
      <c r="A52" s="13"/>
      <c r="B52" s="26" t="s">
        <v>59</v>
      </c>
      <c r="C52" s="28">
        <v>141</v>
      </c>
      <c r="D52" s="28">
        <v>8</v>
      </c>
      <c r="E52" s="28">
        <v>6</v>
      </c>
      <c r="F52" s="28">
        <v>22</v>
      </c>
      <c r="G52" s="28">
        <v>17</v>
      </c>
      <c r="H52" s="28">
        <v>13</v>
      </c>
      <c r="I52" s="28">
        <v>8</v>
      </c>
      <c r="J52" s="28">
        <v>67</v>
      </c>
      <c r="K52" s="28"/>
      <c r="L52" s="28">
        <v>141</v>
      </c>
      <c r="M52" s="28">
        <v>16</v>
      </c>
      <c r="N52" s="28">
        <v>28</v>
      </c>
      <c r="O52" s="28">
        <v>42</v>
      </c>
      <c r="P52" s="28">
        <v>20</v>
      </c>
      <c r="Q52" s="28">
        <v>20</v>
      </c>
      <c r="R52" s="28">
        <v>15</v>
      </c>
      <c r="S52" s="28"/>
    </row>
    <row r="53" spans="1:19" ht="15" customHeight="1" x14ac:dyDescent="0.15">
      <c r="A53" s="29" t="s">
        <v>60</v>
      </c>
      <c r="B53" s="19" t="s">
        <v>61</v>
      </c>
      <c r="C53" s="28">
        <v>776</v>
      </c>
      <c r="D53" s="28">
        <v>49</v>
      </c>
      <c r="E53" s="28">
        <v>62</v>
      </c>
      <c r="F53" s="28">
        <v>122</v>
      </c>
      <c r="G53" s="28">
        <v>187</v>
      </c>
      <c r="H53" s="28">
        <v>112</v>
      </c>
      <c r="I53" s="28">
        <v>74</v>
      </c>
      <c r="J53" s="28">
        <v>170</v>
      </c>
      <c r="K53" s="28"/>
      <c r="L53" s="28">
        <v>778</v>
      </c>
      <c r="M53" s="28">
        <v>87</v>
      </c>
      <c r="N53" s="28">
        <v>161</v>
      </c>
      <c r="O53" s="28">
        <v>216</v>
      </c>
      <c r="P53" s="28">
        <v>108</v>
      </c>
      <c r="Q53" s="28">
        <v>120</v>
      </c>
      <c r="R53" s="28">
        <v>86</v>
      </c>
      <c r="S53" s="28"/>
    </row>
    <row r="54" spans="1:19" ht="15" customHeight="1" x14ac:dyDescent="0.15">
      <c r="A54" s="18" t="s">
        <v>62</v>
      </c>
      <c r="B54" s="22" t="s">
        <v>63</v>
      </c>
      <c r="C54" s="28">
        <v>503</v>
      </c>
      <c r="D54" s="28">
        <v>36</v>
      </c>
      <c r="E54" s="28">
        <v>31</v>
      </c>
      <c r="F54" s="28">
        <v>73</v>
      </c>
      <c r="G54" s="28">
        <v>118</v>
      </c>
      <c r="H54" s="28">
        <v>58</v>
      </c>
      <c r="I54" s="28">
        <v>43</v>
      </c>
      <c r="J54" s="28">
        <v>144</v>
      </c>
      <c r="K54" s="28"/>
      <c r="L54" s="28">
        <v>506</v>
      </c>
      <c r="M54" s="28">
        <v>68</v>
      </c>
      <c r="N54" s="28">
        <v>113</v>
      </c>
      <c r="O54" s="28">
        <v>133</v>
      </c>
      <c r="P54" s="28">
        <v>57</v>
      </c>
      <c r="Q54" s="28">
        <v>78</v>
      </c>
      <c r="R54" s="28">
        <v>57</v>
      </c>
      <c r="S54" s="28"/>
    </row>
    <row r="55" spans="1:19" ht="15" customHeight="1" x14ac:dyDescent="0.15">
      <c r="A55" s="21"/>
      <c r="B55" s="22" t="s">
        <v>64</v>
      </c>
      <c r="C55" s="28">
        <v>357</v>
      </c>
      <c r="D55" s="28">
        <v>15</v>
      </c>
      <c r="E55" s="28">
        <v>19</v>
      </c>
      <c r="F55" s="28">
        <v>63</v>
      </c>
      <c r="G55" s="28">
        <v>69</v>
      </c>
      <c r="H55" s="28">
        <v>35</v>
      </c>
      <c r="I55" s="28">
        <v>36</v>
      </c>
      <c r="J55" s="28">
        <v>120</v>
      </c>
      <c r="K55" s="28"/>
      <c r="L55" s="28">
        <v>357</v>
      </c>
      <c r="M55" s="28">
        <v>33</v>
      </c>
      <c r="N55" s="28">
        <v>76</v>
      </c>
      <c r="O55" s="28">
        <v>102</v>
      </c>
      <c r="P55" s="28">
        <v>45</v>
      </c>
      <c r="Q55" s="28">
        <v>52</v>
      </c>
      <c r="R55" s="28">
        <v>49</v>
      </c>
      <c r="S55" s="28"/>
    </row>
    <row r="56" spans="1:19" ht="15" customHeight="1" x14ac:dyDescent="0.15">
      <c r="A56" s="13"/>
      <c r="B56" s="26" t="s">
        <v>13</v>
      </c>
      <c r="C56" s="28">
        <v>22</v>
      </c>
      <c r="D56" s="28">
        <v>1</v>
      </c>
      <c r="E56" s="28">
        <v>0</v>
      </c>
      <c r="F56" s="28">
        <v>0</v>
      </c>
      <c r="G56" s="28">
        <v>2</v>
      </c>
      <c r="H56" s="28">
        <v>1</v>
      </c>
      <c r="I56" s="28">
        <v>1</v>
      </c>
      <c r="J56" s="28">
        <v>17</v>
      </c>
      <c r="K56" s="28"/>
      <c r="L56" s="28">
        <v>23</v>
      </c>
      <c r="M56" s="28">
        <v>8</v>
      </c>
      <c r="N56" s="28">
        <v>2</v>
      </c>
      <c r="O56" s="28">
        <v>4</v>
      </c>
      <c r="P56" s="28">
        <v>3</v>
      </c>
      <c r="Q56" s="28">
        <v>1</v>
      </c>
      <c r="R56" s="28">
        <v>5</v>
      </c>
      <c r="S56" s="28"/>
    </row>
    <row r="57" spans="1:19" ht="15" customHeight="1" x14ac:dyDescent="0.15">
      <c r="A57" s="18" t="s">
        <v>65</v>
      </c>
      <c r="B57" s="22" t="s">
        <v>66</v>
      </c>
      <c r="C57" s="28">
        <v>193</v>
      </c>
      <c r="D57" s="28">
        <v>28</v>
      </c>
      <c r="E57" s="28">
        <v>13</v>
      </c>
      <c r="F57" s="28">
        <v>25</v>
      </c>
      <c r="G57" s="28">
        <v>32</v>
      </c>
      <c r="H57" s="28">
        <v>25</v>
      </c>
      <c r="I57" s="28">
        <v>28</v>
      </c>
      <c r="J57" s="28">
        <v>42</v>
      </c>
      <c r="K57" s="28"/>
      <c r="L57" s="28">
        <v>197</v>
      </c>
      <c r="M57" s="28">
        <v>37</v>
      </c>
      <c r="N57" s="28">
        <v>38</v>
      </c>
      <c r="O57" s="28">
        <v>46</v>
      </c>
      <c r="P57" s="28">
        <v>27</v>
      </c>
      <c r="Q57" s="28">
        <v>28</v>
      </c>
      <c r="R57" s="28">
        <v>21</v>
      </c>
      <c r="S57" s="28"/>
    </row>
    <row r="58" spans="1:19" ht="15" customHeight="1" x14ac:dyDescent="0.15">
      <c r="A58" s="18" t="s">
        <v>67</v>
      </c>
      <c r="B58" s="22" t="s">
        <v>68</v>
      </c>
      <c r="C58" s="28">
        <v>232</v>
      </c>
      <c r="D58" s="28">
        <v>19</v>
      </c>
      <c r="E58" s="28">
        <v>22</v>
      </c>
      <c r="F58" s="28">
        <v>28</v>
      </c>
      <c r="G58" s="28">
        <v>54</v>
      </c>
      <c r="H58" s="28">
        <v>36</v>
      </c>
      <c r="I58" s="28">
        <v>32</v>
      </c>
      <c r="J58" s="28">
        <v>41</v>
      </c>
      <c r="K58" s="28"/>
      <c r="L58" s="28">
        <v>232</v>
      </c>
      <c r="M58" s="28">
        <v>26</v>
      </c>
      <c r="N58" s="28">
        <v>51</v>
      </c>
      <c r="O58" s="28">
        <v>75</v>
      </c>
      <c r="P58" s="28">
        <v>30</v>
      </c>
      <c r="Q58" s="28">
        <v>21</v>
      </c>
      <c r="R58" s="28">
        <v>29</v>
      </c>
      <c r="S58" s="28"/>
    </row>
    <row r="59" spans="1:19" ht="15" customHeight="1" x14ac:dyDescent="0.15">
      <c r="A59" s="18"/>
      <c r="B59" s="22" t="s">
        <v>69</v>
      </c>
      <c r="C59" s="28">
        <v>233</v>
      </c>
      <c r="D59" s="28">
        <v>16</v>
      </c>
      <c r="E59" s="28">
        <v>22</v>
      </c>
      <c r="F59" s="28">
        <v>39</v>
      </c>
      <c r="G59" s="28">
        <v>54</v>
      </c>
      <c r="H59" s="28">
        <v>39</v>
      </c>
      <c r="I59" s="28">
        <v>30</v>
      </c>
      <c r="J59" s="28">
        <v>33</v>
      </c>
      <c r="K59" s="28"/>
      <c r="L59" s="28">
        <v>233</v>
      </c>
      <c r="M59" s="28">
        <v>17</v>
      </c>
      <c r="N59" s="28">
        <v>57</v>
      </c>
      <c r="O59" s="28">
        <v>65</v>
      </c>
      <c r="P59" s="28">
        <v>26</v>
      </c>
      <c r="Q59" s="28">
        <v>44</v>
      </c>
      <c r="R59" s="28">
        <v>24</v>
      </c>
      <c r="S59" s="28"/>
    </row>
    <row r="60" spans="1:19" ht="15" customHeight="1" x14ac:dyDescent="0.15">
      <c r="A60" s="21"/>
      <c r="B60" s="22" t="s">
        <v>70</v>
      </c>
      <c r="C60" s="28">
        <v>199</v>
      </c>
      <c r="D60" s="28">
        <v>15</v>
      </c>
      <c r="E60" s="28">
        <v>11</v>
      </c>
      <c r="F60" s="28">
        <v>44</v>
      </c>
      <c r="G60" s="28">
        <v>51</v>
      </c>
      <c r="H60" s="28">
        <v>26</v>
      </c>
      <c r="I60" s="28">
        <v>18</v>
      </c>
      <c r="J60" s="28">
        <v>34</v>
      </c>
      <c r="K60" s="28"/>
      <c r="L60" s="28">
        <v>199</v>
      </c>
      <c r="M60" s="28">
        <v>20</v>
      </c>
      <c r="N60" s="28">
        <v>40</v>
      </c>
      <c r="O60" s="28">
        <v>57</v>
      </c>
      <c r="P60" s="28">
        <v>23</v>
      </c>
      <c r="Q60" s="28">
        <v>32</v>
      </c>
      <c r="R60" s="28">
        <v>27</v>
      </c>
      <c r="S60" s="28"/>
    </row>
    <row r="61" spans="1:19" ht="15" customHeight="1" x14ac:dyDescent="0.15">
      <c r="A61" s="18"/>
      <c r="B61" s="22" t="s">
        <v>71</v>
      </c>
      <c r="C61" s="28">
        <v>279</v>
      </c>
      <c r="D61" s="28">
        <v>13</v>
      </c>
      <c r="E61" s="28">
        <v>21</v>
      </c>
      <c r="F61" s="28">
        <v>64</v>
      </c>
      <c r="G61" s="28">
        <v>75</v>
      </c>
      <c r="H61" s="28">
        <v>35</v>
      </c>
      <c r="I61" s="28">
        <v>25</v>
      </c>
      <c r="J61" s="28">
        <v>46</v>
      </c>
      <c r="K61" s="28"/>
      <c r="L61" s="28">
        <v>279</v>
      </c>
      <c r="M61" s="28">
        <v>36</v>
      </c>
      <c r="N61" s="28">
        <v>58</v>
      </c>
      <c r="O61" s="28">
        <v>72</v>
      </c>
      <c r="P61" s="28">
        <v>34</v>
      </c>
      <c r="Q61" s="28">
        <v>41</v>
      </c>
      <c r="R61" s="28">
        <v>38</v>
      </c>
      <c r="S61" s="28"/>
    </row>
    <row r="62" spans="1:19" ht="15" customHeight="1" x14ac:dyDescent="0.15">
      <c r="A62" s="21"/>
      <c r="B62" s="22" t="s">
        <v>72</v>
      </c>
      <c r="C62" s="28">
        <v>223</v>
      </c>
      <c r="D62" s="28">
        <v>7</v>
      </c>
      <c r="E62" s="28">
        <v>14</v>
      </c>
      <c r="F62" s="28">
        <v>38</v>
      </c>
      <c r="G62" s="28">
        <v>64</v>
      </c>
      <c r="H62" s="28">
        <v>26</v>
      </c>
      <c r="I62" s="28">
        <v>12</v>
      </c>
      <c r="J62" s="28">
        <v>62</v>
      </c>
      <c r="K62" s="28"/>
      <c r="L62" s="28">
        <v>223</v>
      </c>
      <c r="M62" s="28">
        <v>23</v>
      </c>
      <c r="N62" s="28">
        <v>46</v>
      </c>
      <c r="O62" s="28">
        <v>62</v>
      </c>
      <c r="P62" s="28">
        <v>33</v>
      </c>
      <c r="Q62" s="28">
        <v>40</v>
      </c>
      <c r="R62" s="28">
        <v>19</v>
      </c>
      <c r="S62" s="28"/>
    </row>
    <row r="63" spans="1:19" ht="15" customHeight="1" x14ac:dyDescent="0.15">
      <c r="A63" s="21"/>
      <c r="B63" s="22" t="s">
        <v>73</v>
      </c>
      <c r="C63" s="28">
        <v>201</v>
      </c>
      <c r="D63" s="28">
        <v>1</v>
      </c>
      <c r="E63" s="28">
        <v>3</v>
      </c>
      <c r="F63" s="28">
        <v>14</v>
      </c>
      <c r="G63" s="28">
        <v>24</v>
      </c>
      <c r="H63" s="28">
        <v>8</v>
      </c>
      <c r="I63" s="28">
        <v>2</v>
      </c>
      <c r="J63" s="28">
        <v>149</v>
      </c>
      <c r="K63" s="28"/>
      <c r="L63" s="28">
        <v>201</v>
      </c>
      <c r="M63" s="28">
        <v>22</v>
      </c>
      <c r="N63" s="28">
        <v>41</v>
      </c>
      <c r="O63" s="28">
        <v>53</v>
      </c>
      <c r="P63" s="28">
        <v>25</v>
      </c>
      <c r="Q63" s="28">
        <v>32</v>
      </c>
      <c r="R63" s="28">
        <v>28</v>
      </c>
      <c r="S63" s="28"/>
    </row>
    <row r="64" spans="1:19" ht="15" customHeight="1" x14ac:dyDescent="0.15">
      <c r="A64" s="30"/>
      <c r="B64" s="26" t="s">
        <v>59</v>
      </c>
      <c r="C64" s="28">
        <v>98</v>
      </c>
      <c r="D64" s="28">
        <v>2</v>
      </c>
      <c r="E64" s="28">
        <v>6</v>
      </c>
      <c r="F64" s="28">
        <v>6</v>
      </c>
      <c r="G64" s="28">
        <v>22</v>
      </c>
      <c r="H64" s="28">
        <v>11</v>
      </c>
      <c r="I64" s="28">
        <v>7</v>
      </c>
      <c r="J64" s="28">
        <v>44</v>
      </c>
      <c r="K64" s="28"/>
      <c r="L64" s="28">
        <v>100</v>
      </c>
      <c r="M64" s="28">
        <v>15</v>
      </c>
      <c r="N64" s="28">
        <v>21</v>
      </c>
      <c r="O64" s="28">
        <v>25</v>
      </c>
      <c r="P64" s="28">
        <v>15</v>
      </c>
      <c r="Q64" s="28">
        <v>13</v>
      </c>
      <c r="R64" s="28">
        <v>11</v>
      </c>
      <c r="S64" s="28"/>
    </row>
    <row r="65" spans="1:19" ht="15" customHeight="1" x14ac:dyDescent="0.15">
      <c r="A65" s="18" t="s">
        <v>74</v>
      </c>
      <c r="B65" s="22" t="s">
        <v>75</v>
      </c>
      <c r="C65" s="28">
        <v>1069</v>
      </c>
      <c r="D65" s="28">
        <v>55</v>
      </c>
      <c r="E65" s="28">
        <v>66</v>
      </c>
      <c r="F65" s="28">
        <v>169</v>
      </c>
      <c r="G65" s="28">
        <v>250</v>
      </c>
      <c r="H65" s="28">
        <v>129</v>
      </c>
      <c r="I65" s="28">
        <v>88</v>
      </c>
      <c r="J65" s="28">
        <v>312</v>
      </c>
      <c r="K65" s="28"/>
      <c r="L65" s="28">
        <v>1070</v>
      </c>
      <c r="M65" s="28">
        <v>123</v>
      </c>
      <c r="N65" s="28">
        <v>237</v>
      </c>
      <c r="O65" s="28">
        <v>282</v>
      </c>
      <c r="P65" s="28">
        <v>123</v>
      </c>
      <c r="Q65" s="28">
        <v>174</v>
      </c>
      <c r="R65" s="28">
        <v>131</v>
      </c>
      <c r="S65" s="28"/>
    </row>
    <row r="66" spans="1:19" ht="15" customHeight="1" x14ac:dyDescent="0.15">
      <c r="A66" s="18" t="s">
        <v>62</v>
      </c>
      <c r="B66" s="22" t="s">
        <v>76</v>
      </c>
      <c r="C66" s="28">
        <v>86</v>
      </c>
      <c r="D66" s="28">
        <v>5</v>
      </c>
      <c r="E66" s="28">
        <v>7</v>
      </c>
      <c r="F66" s="28">
        <v>13</v>
      </c>
      <c r="G66" s="28">
        <v>17</v>
      </c>
      <c r="H66" s="28">
        <v>9</v>
      </c>
      <c r="I66" s="28">
        <v>11</v>
      </c>
      <c r="J66" s="28">
        <v>24</v>
      </c>
      <c r="K66" s="28"/>
      <c r="L66" s="28">
        <v>87</v>
      </c>
      <c r="M66" s="28">
        <v>7</v>
      </c>
      <c r="N66" s="28">
        <v>13</v>
      </c>
      <c r="O66" s="28">
        <v>26</v>
      </c>
      <c r="P66" s="28">
        <v>17</v>
      </c>
      <c r="Q66" s="28">
        <v>11</v>
      </c>
      <c r="R66" s="28">
        <v>13</v>
      </c>
      <c r="S66" s="28"/>
    </row>
    <row r="67" spans="1:19" ht="15" customHeight="1" x14ac:dyDescent="0.15">
      <c r="A67" s="18"/>
      <c r="B67" s="22" t="s">
        <v>77</v>
      </c>
      <c r="C67" s="28">
        <v>460</v>
      </c>
      <c r="D67" s="28">
        <v>41</v>
      </c>
      <c r="E67" s="28">
        <v>37</v>
      </c>
      <c r="F67" s="28">
        <v>74</v>
      </c>
      <c r="G67" s="28">
        <v>99</v>
      </c>
      <c r="H67" s="28">
        <v>65</v>
      </c>
      <c r="I67" s="28">
        <v>51</v>
      </c>
      <c r="J67" s="28">
        <v>93</v>
      </c>
      <c r="K67" s="28"/>
      <c r="L67" s="28">
        <v>464</v>
      </c>
      <c r="M67" s="28">
        <v>59</v>
      </c>
      <c r="N67" s="28">
        <v>93</v>
      </c>
      <c r="O67" s="28">
        <v>134</v>
      </c>
      <c r="P67" s="28">
        <v>70</v>
      </c>
      <c r="Q67" s="28">
        <v>61</v>
      </c>
      <c r="R67" s="28">
        <v>47</v>
      </c>
      <c r="S67" s="28"/>
    </row>
    <row r="68" spans="1:19" ht="15" customHeight="1" x14ac:dyDescent="0.15">
      <c r="A68" s="13"/>
      <c r="B68" s="26" t="s">
        <v>59</v>
      </c>
      <c r="C68" s="28">
        <v>43</v>
      </c>
      <c r="D68" s="28">
        <v>0</v>
      </c>
      <c r="E68" s="28">
        <v>2</v>
      </c>
      <c r="F68" s="28">
        <v>2</v>
      </c>
      <c r="G68" s="28">
        <v>10</v>
      </c>
      <c r="H68" s="28">
        <v>3</v>
      </c>
      <c r="I68" s="28">
        <v>4</v>
      </c>
      <c r="J68" s="28">
        <v>22</v>
      </c>
      <c r="K68" s="28"/>
      <c r="L68" s="28">
        <v>43</v>
      </c>
      <c r="M68" s="28">
        <v>7</v>
      </c>
      <c r="N68" s="28">
        <v>9</v>
      </c>
      <c r="O68" s="28">
        <v>13</v>
      </c>
      <c r="P68" s="28">
        <v>3</v>
      </c>
      <c r="Q68" s="28">
        <v>5</v>
      </c>
      <c r="R68" s="28">
        <v>6</v>
      </c>
      <c r="S68" s="28"/>
    </row>
    <row r="69" spans="1:19" ht="15" customHeight="1" x14ac:dyDescent="0.15">
      <c r="A69" s="18" t="s">
        <v>78</v>
      </c>
      <c r="B69" s="22" t="s">
        <v>79</v>
      </c>
      <c r="C69" s="28">
        <v>752</v>
      </c>
      <c r="D69" s="28">
        <v>34</v>
      </c>
      <c r="E69" s="28">
        <v>50</v>
      </c>
      <c r="F69" s="28">
        <v>106</v>
      </c>
      <c r="G69" s="28">
        <v>170</v>
      </c>
      <c r="H69" s="28">
        <v>85</v>
      </c>
      <c r="I69" s="28">
        <v>59</v>
      </c>
      <c r="J69" s="28">
        <v>248</v>
      </c>
      <c r="K69" s="28"/>
      <c r="L69" s="28">
        <v>753</v>
      </c>
      <c r="M69" s="28">
        <v>84</v>
      </c>
      <c r="N69" s="28">
        <v>165</v>
      </c>
      <c r="O69" s="28">
        <v>200</v>
      </c>
      <c r="P69" s="28">
        <v>101</v>
      </c>
      <c r="Q69" s="28">
        <v>117</v>
      </c>
      <c r="R69" s="28">
        <v>86</v>
      </c>
      <c r="S69" s="28"/>
    </row>
    <row r="70" spans="1:19" ht="15" customHeight="1" x14ac:dyDescent="0.15">
      <c r="A70" s="18" t="s">
        <v>80</v>
      </c>
      <c r="B70" s="22" t="s">
        <v>81</v>
      </c>
      <c r="C70" s="28">
        <v>808</v>
      </c>
      <c r="D70" s="28">
        <v>65</v>
      </c>
      <c r="E70" s="28">
        <v>53</v>
      </c>
      <c r="F70" s="28">
        <v>145</v>
      </c>
      <c r="G70" s="28">
        <v>189</v>
      </c>
      <c r="H70" s="28">
        <v>112</v>
      </c>
      <c r="I70" s="28">
        <v>84</v>
      </c>
      <c r="J70" s="28">
        <v>160</v>
      </c>
      <c r="K70" s="28"/>
      <c r="L70" s="28">
        <v>813</v>
      </c>
      <c r="M70" s="28">
        <v>92</v>
      </c>
      <c r="N70" s="28">
        <v>170</v>
      </c>
      <c r="O70" s="28">
        <v>226</v>
      </c>
      <c r="P70" s="28">
        <v>105</v>
      </c>
      <c r="Q70" s="28">
        <v>120</v>
      </c>
      <c r="R70" s="28">
        <v>100</v>
      </c>
      <c r="S70" s="28"/>
    </row>
    <row r="71" spans="1:19" ht="15" customHeight="1" x14ac:dyDescent="0.15">
      <c r="A71" s="13"/>
      <c r="B71" s="26" t="s">
        <v>59</v>
      </c>
      <c r="C71" s="28">
        <v>98</v>
      </c>
      <c r="D71" s="28">
        <v>2</v>
      </c>
      <c r="E71" s="28">
        <v>9</v>
      </c>
      <c r="F71" s="28">
        <v>7</v>
      </c>
      <c r="G71" s="28">
        <v>17</v>
      </c>
      <c r="H71" s="28">
        <v>9</v>
      </c>
      <c r="I71" s="28">
        <v>11</v>
      </c>
      <c r="J71" s="28">
        <v>43</v>
      </c>
      <c r="K71" s="28"/>
      <c r="L71" s="28">
        <v>98</v>
      </c>
      <c r="M71" s="28">
        <v>20</v>
      </c>
      <c r="N71" s="28">
        <v>17</v>
      </c>
      <c r="O71" s="28">
        <v>29</v>
      </c>
      <c r="P71" s="28">
        <v>7</v>
      </c>
      <c r="Q71" s="28">
        <v>14</v>
      </c>
      <c r="R71" s="28">
        <v>11</v>
      </c>
      <c r="S71" s="28"/>
    </row>
    <row r="72" spans="1:19" ht="15" customHeight="1" x14ac:dyDescent="0.15">
      <c r="A72" s="18" t="s">
        <v>82</v>
      </c>
      <c r="B72" s="22" t="s">
        <v>83</v>
      </c>
      <c r="C72" s="28">
        <v>682</v>
      </c>
      <c r="D72" s="28">
        <v>30</v>
      </c>
      <c r="E72" s="28">
        <v>35</v>
      </c>
      <c r="F72" s="28">
        <v>100</v>
      </c>
      <c r="G72" s="28">
        <v>170</v>
      </c>
      <c r="H72" s="28">
        <v>85</v>
      </c>
      <c r="I72" s="28">
        <v>53</v>
      </c>
      <c r="J72" s="28">
        <v>209</v>
      </c>
      <c r="K72" s="28"/>
      <c r="L72" s="28">
        <v>683</v>
      </c>
      <c r="M72" s="28">
        <v>73</v>
      </c>
      <c r="N72" s="28">
        <v>145</v>
      </c>
      <c r="O72" s="28">
        <v>202</v>
      </c>
      <c r="P72" s="28">
        <v>84</v>
      </c>
      <c r="Q72" s="28">
        <v>109</v>
      </c>
      <c r="R72" s="28">
        <v>70</v>
      </c>
      <c r="S72" s="28"/>
    </row>
    <row r="73" spans="1:19" ht="15" customHeight="1" x14ac:dyDescent="0.15">
      <c r="A73" s="18" t="s">
        <v>84</v>
      </c>
      <c r="B73" s="22" t="s">
        <v>85</v>
      </c>
      <c r="C73" s="28">
        <v>100</v>
      </c>
      <c r="D73" s="28">
        <v>8</v>
      </c>
      <c r="E73" s="28">
        <v>8</v>
      </c>
      <c r="F73" s="28">
        <v>21</v>
      </c>
      <c r="G73" s="28">
        <v>15</v>
      </c>
      <c r="H73" s="28">
        <v>9</v>
      </c>
      <c r="I73" s="28">
        <v>12</v>
      </c>
      <c r="J73" s="28">
        <v>27</v>
      </c>
      <c r="K73" s="28"/>
      <c r="L73" s="28">
        <v>102</v>
      </c>
      <c r="M73" s="28">
        <v>16</v>
      </c>
      <c r="N73" s="28">
        <v>25</v>
      </c>
      <c r="O73" s="28">
        <v>23</v>
      </c>
      <c r="P73" s="28">
        <v>13</v>
      </c>
      <c r="Q73" s="28">
        <v>12</v>
      </c>
      <c r="R73" s="28">
        <v>13</v>
      </c>
      <c r="S73" s="28"/>
    </row>
    <row r="74" spans="1:19" ht="15" customHeight="1" x14ac:dyDescent="0.15">
      <c r="A74" s="18" t="s">
        <v>86</v>
      </c>
      <c r="B74" s="22" t="s">
        <v>87</v>
      </c>
      <c r="C74" s="28">
        <v>766</v>
      </c>
      <c r="D74" s="28">
        <v>57</v>
      </c>
      <c r="E74" s="28">
        <v>64</v>
      </c>
      <c r="F74" s="28">
        <v>125</v>
      </c>
      <c r="G74" s="28">
        <v>170</v>
      </c>
      <c r="H74" s="28">
        <v>102</v>
      </c>
      <c r="I74" s="28">
        <v>79</v>
      </c>
      <c r="J74" s="28">
        <v>169</v>
      </c>
      <c r="K74" s="28"/>
      <c r="L74" s="28">
        <v>769</v>
      </c>
      <c r="M74" s="28">
        <v>91</v>
      </c>
      <c r="N74" s="28">
        <v>162</v>
      </c>
      <c r="O74" s="28">
        <v>199</v>
      </c>
      <c r="P74" s="28">
        <v>99</v>
      </c>
      <c r="Q74" s="28">
        <v>117</v>
      </c>
      <c r="R74" s="28">
        <v>101</v>
      </c>
      <c r="S74" s="28"/>
    </row>
    <row r="75" spans="1:19" ht="15" customHeight="1" x14ac:dyDescent="0.15">
      <c r="A75" s="13"/>
      <c r="B75" s="26" t="s">
        <v>59</v>
      </c>
      <c r="C75" s="28">
        <v>110</v>
      </c>
      <c r="D75" s="28">
        <v>6</v>
      </c>
      <c r="E75" s="28">
        <v>5</v>
      </c>
      <c r="F75" s="28">
        <v>12</v>
      </c>
      <c r="G75" s="28">
        <v>21</v>
      </c>
      <c r="H75" s="28">
        <v>10</v>
      </c>
      <c r="I75" s="28">
        <v>10</v>
      </c>
      <c r="J75" s="28">
        <v>46</v>
      </c>
      <c r="K75" s="28"/>
      <c r="L75" s="28">
        <v>110</v>
      </c>
      <c r="M75" s="28">
        <v>16</v>
      </c>
      <c r="N75" s="28">
        <v>20</v>
      </c>
      <c r="O75" s="28">
        <v>31</v>
      </c>
      <c r="P75" s="28">
        <v>17</v>
      </c>
      <c r="Q75" s="28">
        <v>13</v>
      </c>
      <c r="R75" s="28">
        <v>13</v>
      </c>
      <c r="S75" s="28"/>
    </row>
    <row r="76" spans="1:19" ht="15" customHeight="1" x14ac:dyDescent="0.15">
      <c r="A76" s="18" t="s">
        <v>88</v>
      </c>
      <c r="B76" s="22" t="s">
        <v>89</v>
      </c>
      <c r="C76" s="28">
        <v>792</v>
      </c>
      <c r="D76" s="28">
        <v>42</v>
      </c>
      <c r="E76" s="28">
        <v>44</v>
      </c>
      <c r="F76" s="28">
        <v>117</v>
      </c>
      <c r="G76" s="28">
        <v>164</v>
      </c>
      <c r="H76" s="28">
        <v>88</v>
      </c>
      <c r="I76" s="28">
        <v>63</v>
      </c>
      <c r="J76" s="28">
        <v>274</v>
      </c>
      <c r="K76" s="28"/>
      <c r="L76" s="28">
        <v>794</v>
      </c>
      <c r="M76" s="28">
        <v>88</v>
      </c>
      <c r="N76" s="28">
        <v>172</v>
      </c>
      <c r="O76" s="28">
        <v>204</v>
      </c>
      <c r="P76" s="28">
        <v>103</v>
      </c>
      <c r="Q76" s="28">
        <v>123</v>
      </c>
      <c r="R76" s="28">
        <v>104</v>
      </c>
      <c r="S76" s="28"/>
    </row>
    <row r="77" spans="1:19" ht="15" customHeight="1" x14ac:dyDescent="0.15">
      <c r="A77" s="18" t="s">
        <v>90</v>
      </c>
      <c r="B77" s="22" t="s">
        <v>91</v>
      </c>
      <c r="C77" s="28">
        <v>669</v>
      </c>
      <c r="D77" s="28">
        <v>46</v>
      </c>
      <c r="E77" s="28">
        <v>52</v>
      </c>
      <c r="F77" s="28">
        <v>112</v>
      </c>
      <c r="G77" s="28">
        <v>165</v>
      </c>
      <c r="H77" s="28">
        <v>92</v>
      </c>
      <c r="I77" s="28">
        <v>74</v>
      </c>
      <c r="J77" s="28">
        <v>128</v>
      </c>
      <c r="K77" s="28"/>
      <c r="L77" s="28">
        <v>672</v>
      </c>
      <c r="M77" s="28">
        <v>82</v>
      </c>
      <c r="N77" s="28">
        <v>138</v>
      </c>
      <c r="O77" s="28">
        <v>198</v>
      </c>
      <c r="P77" s="28">
        <v>87</v>
      </c>
      <c r="Q77" s="28">
        <v>100</v>
      </c>
      <c r="R77" s="28">
        <v>67</v>
      </c>
      <c r="S77" s="28"/>
    </row>
    <row r="78" spans="1:19" ht="15" customHeight="1" x14ac:dyDescent="0.15">
      <c r="A78" s="13"/>
      <c r="B78" s="26" t="s">
        <v>59</v>
      </c>
      <c r="C78" s="28">
        <v>197</v>
      </c>
      <c r="D78" s="28">
        <v>13</v>
      </c>
      <c r="E78" s="28">
        <v>16</v>
      </c>
      <c r="F78" s="28">
        <v>29</v>
      </c>
      <c r="G78" s="28">
        <v>47</v>
      </c>
      <c r="H78" s="28">
        <v>26</v>
      </c>
      <c r="I78" s="28">
        <v>17</v>
      </c>
      <c r="J78" s="28">
        <v>49</v>
      </c>
      <c r="K78" s="28"/>
      <c r="L78" s="28">
        <v>198</v>
      </c>
      <c r="M78" s="28">
        <v>26</v>
      </c>
      <c r="N78" s="28">
        <v>42</v>
      </c>
      <c r="O78" s="28">
        <v>53</v>
      </c>
      <c r="P78" s="28">
        <v>23</v>
      </c>
      <c r="Q78" s="28">
        <v>28</v>
      </c>
      <c r="R78" s="28">
        <v>26</v>
      </c>
      <c r="S78" s="28"/>
    </row>
    <row r="84" spans="2:2" ht="15" customHeight="1" x14ac:dyDescent="0.15">
      <c r="B84" s="31"/>
    </row>
  </sheetData>
  <phoneticPr fontId="2"/>
  <pageMargins left="0.39370078740157483" right="0.39370078740157483" top="0.70866141732283472" bottom="0.39370078740157483" header="0.31496062992125984" footer="0.19685039370078741"/>
  <pageSetup paperSize="9" scale="85" orientation="landscape" horizontalDpi="200" verticalDpi="200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42"/>
  <sheetViews>
    <sheetView showGridLines="0" topLeftCell="BO1" zoomScaleNormal="100" zoomScaleSheetLayoutView="100" workbookViewId="0">
      <pane xSplit="9990" ySplit="3915" topLeftCell="BJ625" activePane="bottomLeft"/>
      <selection activeCell="BX654" sqref="BX654"/>
      <selection pane="topRight" activeCell="BX654" sqref="BX654"/>
      <selection pane="bottomLeft" activeCell="BX654" sqref="BX654"/>
      <selection pane="bottomRight" activeCell="BX654" sqref="BX654"/>
    </sheetView>
  </sheetViews>
  <sheetFormatPr defaultColWidth="8" defaultRowHeight="15" customHeight="1" x14ac:dyDescent="0.15"/>
  <cols>
    <col min="1" max="1" width="14.5703125" style="1" customWidth="1"/>
    <col min="2" max="2" width="8.28515625" style="1" customWidth="1"/>
    <col min="3" max="3" width="35.5703125" style="1" customWidth="1"/>
    <col min="4" max="34" width="8.140625" style="1" customWidth="1"/>
    <col min="35" max="35" width="8.85546875" style="1" customWidth="1"/>
    <col min="36" max="72" width="8.140625" style="1" customWidth="1"/>
    <col min="73" max="16384" width="8" style="1"/>
  </cols>
  <sheetData>
    <row r="1" spans="1:72" ht="15" customHeight="1" x14ac:dyDescent="0.15">
      <c r="D1" s="1" t="s">
        <v>92</v>
      </c>
      <c r="L1" s="1" t="s">
        <v>93</v>
      </c>
      <c r="T1" s="1" t="s">
        <v>94</v>
      </c>
      <c r="AB1" s="1" t="s">
        <v>95</v>
      </c>
      <c r="AJ1" s="1" t="s">
        <v>96</v>
      </c>
      <c r="AR1" s="1" t="s">
        <v>96</v>
      </c>
      <c r="AZ1" s="1" t="s">
        <v>97</v>
      </c>
      <c r="BJ1" s="1" t="s">
        <v>98</v>
      </c>
    </row>
    <row r="2" spans="1:72" ht="15" customHeight="1" x14ac:dyDescent="0.15">
      <c r="B2" s="31"/>
      <c r="D2" s="1" t="s">
        <v>99</v>
      </c>
      <c r="L2" s="1" t="s">
        <v>100</v>
      </c>
      <c r="T2" s="1" t="s">
        <v>101</v>
      </c>
      <c r="AB2" s="1" t="s">
        <v>101</v>
      </c>
      <c r="AJ2" s="1" t="s">
        <v>102</v>
      </c>
      <c r="AR2" s="1" t="s">
        <v>103</v>
      </c>
      <c r="AZ2" s="1" t="s">
        <v>104</v>
      </c>
      <c r="BJ2" s="1" t="s">
        <v>105</v>
      </c>
    </row>
    <row r="3" spans="1:72" s="7" customFormat="1" ht="33.75" x14ac:dyDescent="0.15">
      <c r="A3" s="2"/>
      <c r="B3" s="32"/>
      <c r="C3" s="3"/>
      <c r="D3" s="4" t="s">
        <v>2</v>
      </c>
      <c r="E3" s="6" t="s">
        <v>106</v>
      </c>
      <c r="F3" s="6" t="s">
        <v>18</v>
      </c>
      <c r="G3" s="6" t="s">
        <v>107</v>
      </c>
      <c r="H3" s="6" t="s">
        <v>108</v>
      </c>
      <c r="I3" s="6" t="s">
        <v>109</v>
      </c>
      <c r="J3" s="4" t="s">
        <v>13</v>
      </c>
      <c r="K3" s="4" t="s">
        <v>20</v>
      </c>
      <c r="L3" s="4" t="s">
        <v>2</v>
      </c>
      <c r="M3" s="6" t="s">
        <v>110</v>
      </c>
      <c r="N3" s="6" t="s">
        <v>111</v>
      </c>
      <c r="O3" s="6" t="s">
        <v>112</v>
      </c>
      <c r="P3" s="6" t="s">
        <v>113</v>
      </c>
      <c r="Q3" s="6" t="s">
        <v>114</v>
      </c>
      <c r="R3" s="4" t="s">
        <v>13</v>
      </c>
      <c r="S3" s="4" t="s">
        <v>20</v>
      </c>
      <c r="T3" s="4" t="s">
        <v>2</v>
      </c>
      <c r="U3" s="6" t="s">
        <v>115</v>
      </c>
      <c r="V3" s="6" t="s">
        <v>116</v>
      </c>
      <c r="W3" s="6" t="s">
        <v>117</v>
      </c>
      <c r="X3" s="6" t="s">
        <v>118</v>
      </c>
      <c r="Y3" s="6" t="s">
        <v>119</v>
      </c>
      <c r="Z3" s="4" t="s">
        <v>13</v>
      </c>
      <c r="AA3" s="4" t="s">
        <v>14</v>
      </c>
      <c r="AB3" s="4" t="s">
        <v>2</v>
      </c>
      <c r="AC3" s="6" t="s">
        <v>15</v>
      </c>
      <c r="AD3" s="6" t="s">
        <v>16</v>
      </c>
      <c r="AE3" s="6" t="s">
        <v>17</v>
      </c>
      <c r="AF3" s="6" t="s">
        <v>18</v>
      </c>
      <c r="AG3" s="6" t="s">
        <v>19</v>
      </c>
      <c r="AH3" s="4" t="s">
        <v>13</v>
      </c>
      <c r="AI3" s="4" t="s">
        <v>20</v>
      </c>
      <c r="AJ3" s="4" t="s">
        <v>2</v>
      </c>
      <c r="AK3" s="6" t="s">
        <v>120</v>
      </c>
      <c r="AL3" s="6" t="s">
        <v>121</v>
      </c>
      <c r="AM3" s="6" t="s">
        <v>122</v>
      </c>
      <c r="AN3" s="6" t="s">
        <v>17</v>
      </c>
      <c r="AO3" s="6" t="s">
        <v>114</v>
      </c>
      <c r="AP3" s="4" t="s">
        <v>13</v>
      </c>
      <c r="AQ3" s="4" t="s">
        <v>20</v>
      </c>
      <c r="AR3" s="4" t="s">
        <v>2</v>
      </c>
      <c r="AS3" s="6" t="s">
        <v>123</v>
      </c>
      <c r="AT3" s="6" t="s">
        <v>124</v>
      </c>
      <c r="AU3" s="6" t="s">
        <v>125</v>
      </c>
      <c r="AV3" s="6" t="s">
        <v>111</v>
      </c>
      <c r="AW3" s="6" t="s">
        <v>126</v>
      </c>
      <c r="AX3" s="4" t="s">
        <v>13</v>
      </c>
      <c r="AY3" s="4" t="s">
        <v>20</v>
      </c>
      <c r="AZ3" s="4" t="s">
        <v>2</v>
      </c>
      <c r="BA3" s="6" t="s">
        <v>127</v>
      </c>
      <c r="BB3" s="6" t="s">
        <v>128</v>
      </c>
      <c r="BC3" s="6" t="s">
        <v>129</v>
      </c>
      <c r="BD3" s="6" t="s">
        <v>130</v>
      </c>
      <c r="BE3" s="6" t="s">
        <v>131</v>
      </c>
      <c r="BF3" s="6" t="s">
        <v>132</v>
      </c>
      <c r="BG3" s="4" t="s">
        <v>133</v>
      </c>
      <c r="BH3" s="4" t="s">
        <v>13</v>
      </c>
      <c r="BI3" s="4" t="s">
        <v>14</v>
      </c>
      <c r="BJ3" s="4" t="s">
        <v>2</v>
      </c>
      <c r="BK3" s="6" t="s">
        <v>134</v>
      </c>
      <c r="BL3" s="6" t="s">
        <v>135</v>
      </c>
      <c r="BM3" s="6" t="s">
        <v>136</v>
      </c>
      <c r="BN3" s="6" t="s">
        <v>137</v>
      </c>
      <c r="BO3" s="6" t="s">
        <v>138</v>
      </c>
      <c r="BP3" s="6" t="s">
        <v>139</v>
      </c>
      <c r="BQ3" s="6" t="s">
        <v>140</v>
      </c>
      <c r="BR3" s="6" t="s">
        <v>141</v>
      </c>
      <c r="BS3" s="4" t="s">
        <v>142</v>
      </c>
      <c r="BT3" s="4" t="s">
        <v>20</v>
      </c>
    </row>
    <row r="4" spans="1:72" ht="15" customHeight="1" x14ac:dyDescent="0.15">
      <c r="A4" s="29" t="s">
        <v>143</v>
      </c>
      <c r="B4" s="29" t="s">
        <v>144</v>
      </c>
      <c r="C4" s="33" t="s">
        <v>145</v>
      </c>
      <c r="D4" s="10">
        <f t="shared" ref="D4:BH4" si="0">D125</f>
        <v>1125</v>
      </c>
      <c r="E4" s="10">
        <f t="shared" si="0"/>
        <v>41</v>
      </c>
      <c r="F4" s="10">
        <f t="shared" si="0"/>
        <v>102</v>
      </c>
      <c r="G4" s="10">
        <f t="shared" si="0"/>
        <v>191</v>
      </c>
      <c r="H4" s="10">
        <f t="shared" si="0"/>
        <v>173</v>
      </c>
      <c r="I4" s="10">
        <f t="shared" si="0"/>
        <v>86</v>
      </c>
      <c r="J4" s="10">
        <f t="shared" si="0"/>
        <v>532</v>
      </c>
      <c r="K4" s="34">
        <v>39.241701467131321</v>
      </c>
      <c r="L4" s="35"/>
      <c r="M4" s="35"/>
      <c r="N4" s="35"/>
      <c r="O4" s="35"/>
      <c r="P4" s="35"/>
      <c r="Q4" s="35"/>
      <c r="R4" s="35"/>
      <c r="S4" s="36"/>
      <c r="T4" s="10">
        <f t="shared" si="0"/>
        <v>1125</v>
      </c>
      <c r="U4" s="10">
        <f t="shared" si="0"/>
        <v>138</v>
      </c>
      <c r="V4" s="10">
        <f t="shared" si="0"/>
        <v>278</v>
      </c>
      <c r="W4" s="10">
        <f t="shared" si="0"/>
        <v>276</v>
      </c>
      <c r="X4" s="10">
        <f t="shared" si="0"/>
        <v>99</v>
      </c>
      <c r="Y4" s="10">
        <f t="shared" si="0"/>
        <v>56</v>
      </c>
      <c r="Z4" s="10">
        <f t="shared" si="0"/>
        <v>278</v>
      </c>
      <c r="AA4" s="34">
        <v>50.898436554868624</v>
      </c>
      <c r="AB4" s="10">
        <f t="shared" ref="AB4" si="1">AB125</f>
        <v>1125</v>
      </c>
      <c r="AC4" s="10">
        <f t="shared" si="0"/>
        <v>56</v>
      </c>
      <c r="AD4" s="10">
        <f t="shared" si="0"/>
        <v>176</v>
      </c>
      <c r="AE4" s="10">
        <f t="shared" si="0"/>
        <v>300</v>
      </c>
      <c r="AF4" s="10">
        <f t="shared" si="0"/>
        <v>174</v>
      </c>
      <c r="AG4" s="10">
        <f t="shared" si="0"/>
        <v>142</v>
      </c>
      <c r="AH4" s="10">
        <f t="shared" si="0"/>
        <v>277</v>
      </c>
      <c r="AI4" s="34">
        <v>29.232331444171383</v>
      </c>
      <c r="AJ4" s="10">
        <f t="shared" si="0"/>
        <v>1125</v>
      </c>
      <c r="AK4" s="10">
        <f t="shared" si="0"/>
        <v>86</v>
      </c>
      <c r="AL4" s="10">
        <f t="shared" si="0"/>
        <v>278</v>
      </c>
      <c r="AM4" s="10">
        <f t="shared" si="0"/>
        <v>211</v>
      </c>
      <c r="AN4" s="10">
        <f t="shared" si="0"/>
        <v>60</v>
      </c>
      <c r="AO4" s="10">
        <f t="shared" si="0"/>
        <v>42</v>
      </c>
      <c r="AP4" s="10">
        <f t="shared" si="0"/>
        <v>448</v>
      </c>
      <c r="AQ4" s="34">
        <v>20.23435282208445</v>
      </c>
      <c r="AR4" s="35"/>
      <c r="AS4" s="35"/>
      <c r="AT4" s="35"/>
      <c r="AU4" s="35"/>
      <c r="AV4" s="35"/>
      <c r="AW4" s="35"/>
      <c r="AX4" s="35"/>
      <c r="AY4" s="36"/>
      <c r="AZ4" s="10">
        <f t="shared" si="0"/>
        <v>1115</v>
      </c>
      <c r="BA4" s="10">
        <f t="shared" si="0"/>
        <v>164</v>
      </c>
      <c r="BB4" s="10">
        <f t="shared" si="0"/>
        <v>225</v>
      </c>
      <c r="BC4" s="10">
        <f t="shared" si="0"/>
        <v>216</v>
      </c>
      <c r="BD4" s="10">
        <f t="shared" si="0"/>
        <v>152</v>
      </c>
      <c r="BE4" s="10">
        <f t="shared" si="0"/>
        <v>78</v>
      </c>
      <c r="BF4" s="10">
        <f t="shared" si="0"/>
        <v>95</v>
      </c>
      <c r="BG4" s="10">
        <f t="shared" si="0"/>
        <v>68</v>
      </c>
      <c r="BH4" s="10">
        <f t="shared" si="0"/>
        <v>117</v>
      </c>
      <c r="BI4" s="34">
        <v>14.627093842875963</v>
      </c>
      <c r="BJ4" s="10">
        <f t="shared" ref="BJ4:BS4" si="2">BJ125</f>
        <v>1125</v>
      </c>
      <c r="BK4" s="10">
        <f t="shared" si="2"/>
        <v>38</v>
      </c>
      <c r="BL4" s="10">
        <f t="shared" si="2"/>
        <v>160</v>
      </c>
      <c r="BM4" s="10">
        <f t="shared" si="2"/>
        <v>258</v>
      </c>
      <c r="BN4" s="10">
        <f t="shared" si="2"/>
        <v>176</v>
      </c>
      <c r="BO4" s="10">
        <f t="shared" si="2"/>
        <v>72</v>
      </c>
      <c r="BP4" s="10">
        <f t="shared" si="2"/>
        <v>30</v>
      </c>
      <c r="BQ4" s="10">
        <f t="shared" si="2"/>
        <v>12</v>
      </c>
      <c r="BR4" s="10">
        <f t="shared" si="2"/>
        <v>27</v>
      </c>
      <c r="BS4" s="10">
        <f t="shared" si="2"/>
        <v>352</v>
      </c>
      <c r="BT4" s="34">
        <v>59.421601050748599</v>
      </c>
    </row>
    <row r="5" spans="1:72" ht="15" customHeight="1" x14ac:dyDescent="0.15">
      <c r="A5" s="18"/>
      <c r="B5" s="18" t="s">
        <v>41</v>
      </c>
      <c r="C5" s="21"/>
      <c r="D5" s="15">
        <f>IF(SUM(E5:J5)&gt;100,"－",SUM(E5:J5))</f>
        <v>100</v>
      </c>
      <c r="E5" s="16">
        <f t="shared" ref="E5:J5" si="3">E4/$D4*100</f>
        <v>3.6444444444444448</v>
      </c>
      <c r="F5" s="16">
        <f t="shared" si="3"/>
        <v>9.0666666666666664</v>
      </c>
      <c r="G5" s="16">
        <f t="shared" si="3"/>
        <v>16.977777777777778</v>
      </c>
      <c r="H5" s="16">
        <f t="shared" si="3"/>
        <v>15.37777777777778</v>
      </c>
      <c r="I5" s="16">
        <f t="shared" si="3"/>
        <v>7.6444444444444439</v>
      </c>
      <c r="J5" s="16">
        <f t="shared" si="3"/>
        <v>47.288888888888891</v>
      </c>
      <c r="K5" s="37"/>
      <c r="L5" s="38"/>
      <c r="M5" s="39"/>
      <c r="N5" s="39"/>
      <c r="O5" s="39"/>
      <c r="P5" s="39"/>
      <c r="Q5" s="39"/>
      <c r="R5" s="39"/>
      <c r="S5" s="40"/>
      <c r="T5" s="15">
        <f>IF(SUM(U5:Z5)&gt;100,"－",SUM(U5:Z5))</f>
        <v>99.999999999999986</v>
      </c>
      <c r="U5" s="16">
        <f t="shared" ref="U5:Z5" si="4">U4/$T4*100</f>
        <v>12.266666666666666</v>
      </c>
      <c r="V5" s="16">
        <f t="shared" si="4"/>
        <v>24.711111111111112</v>
      </c>
      <c r="W5" s="16">
        <f t="shared" si="4"/>
        <v>24.533333333333331</v>
      </c>
      <c r="X5" s="16">
        <f t="shared" si="4"/>
        <v>8.7999999999999989</v>
      </c>
      <c r="Y5" s="16">
        <f t="shared" si="4"/>
        <v>4.9777777777777779</v>
      </c>
      <c r="Z5" s="16">
        <f t="shared" si="4"/>
        <v>24.711111111111112</v>
      </c>
      <c r="AA5" s="37"/>
      <c r="AB5" s="15">
        <f>IF(SUM(AC5:AH5)&gt;100,"－",SUM(AC5:AH5))</f>
        <v>100</v>
      </c>
      <c r="AC5" s="16">
        <f t="shared" ref="AC5:AH5" si="5">AC4/$AB4*100</f>
        <v>4.9777777777777779</v>
      </c>
      <c r="AD5" s="16">
        <f t="shared" si="5"/>
        <v>15.644444444444444</v>
      </c>
      <c r="AE5" s="16">
        <f t="shared" si="5"/>
        <v>26.666666666666668</v>
      </c>
      <c r="AF5" s="16">
        <f t="shared" si="5"/>
        <v>15.466666666666667</v>
      </c>
      <c r="AG5" s="16">
        <f t="shared" si="5"/>
        <v>12.622222222222224</v>
      </c>
      <c r="AH5" s="16">
        <f t="shared" si="5"/>
        <v>24.622222222222224</v>
      </c>
      <c r="AI5" s="37"/>
      <c r="AJ5" s="15">
        <f>IF(SUM(AK5:AP5)&gt;100,"－",SUM(AK5:AP5))</f>
        <v>100</v>
      </c>
      <c r="AK5" s="16">
        <f t="shared" ref="AK5:AP5" si="6">AK4/$AJ4*100</f>
        <v>7.6444444444444439</v>
      </c>
      <c r="AL5" s="16">
        <f t="shared" si="6"/>
        <v>24.711111111111112</v>
      </c>
      <c r="AM5" s="16">
        <f t="shared" si="6"/>
        <v>18.755555555555556</v>
      </c>
      <c r="AN5" s="16">
        <f t="shared" si="6"/>
        <v>5.3333333333333339</v>
      </c>
      <c r="AO5" s="16">
        <f t="shared" si="6"/>
        <v>3.7333333333333338</v>
      </c>
      <c r="AP5" s="16">
        <f t="shared" si="6"/>
        <v>39.822222222222223</v>
      </c>
      <c r="AQ5" s="37"/>
      <c r="AR5" s="38"/>
      <c r="AS5" s="39"/>
      <c r="AT5" s="39"/>
      <c r="AU5" s="39"/>
      <c r="AV5" s="39"/>
      <c r="AW5" s="39"/>
      <c r="AX5" s="39"/>
      <c r="AY5" s="40"/>
      <c r="AZ5" s="15">
        <f>IF(SUM(BA5:BH5)&gt;100,"－",SUM(BA5:BH5))</f>
        <v>100</v>
      </c>
      <c r="BA5" s="16">
        <f t="shared" ref="BA5:BH5" si="7">BA4/$AZ4*100</f>
        <v>14.708520179372197</v>
      </c>
      <c r="BB5" s="16">
        <f t="shared" si="7"/>
        <v>20.179372197309416</v>
      </c>
      <c r="BC5" s="16">
        <f t="shared" si="7"/>
        <v>19.372197309417043</v>
      </c>
      <c r="BD5" s="16">
        <f t="shared" si="7"/>
        <v>13.632286995515694</v>
      </c>
      <c r="BE5" s="16">
        <f t="shared" si="7"/>
        <v>6.9955156950672643</v>
      </c>
      <c r="BF5" s="16">
        <f t="shared" si="7"/>
        <v>8.5201793721973083</v>
      </c>
      <c r="BG5" s="16">
        <f t="shared" si="7"/>
        <v>6.0986547085201792</v>
      </c>
      <c r="BH5" s="16">
        <f t="shared" si="7"/>
        <v>10.493273542600896</v>
      </c>
      <c r="BI5" s="37"/>
      <c r="BJ5" s="15">
        <f>IF(SUM(BK5:BS5)&gt;100,"－",SUM(BK5:BS5))</f>
        <v>100</v>
      </c>
      <c r="BK5" s="16">
        <f t="shared" ref="BK5:BS5" si="8">BK4/$BJ4*100</f>
        <v>3.3777777777777773</v>
      </c>
      <c r="BL5" s="16">
        <f t="shared" si="8"/>
        <v>14.222222222222221</v>
      </c>
      <c r="BM5" s="16">
        <f t="shared" si="8"/>
        <v>22.933333333333334</v>
      </c>
      <c r="BN5" s="16">
        <f t="shared" si="8"/>
        <v>15.644444444444444</v>
      </c>
      <c r="BO5" s="16">
        <f t="shared" si="8"/>
        <v>6.4</v>
      </c>
      <c r="BP5" s="16">
        <f t="shared" si="8"/>
        <v>2.666666666666667</v>
      </c>
      <c r="BQ5" s="16">
        <f t="shared" si="8"/>
        <v>1.0666666666666667</v>
      </c>
      <c r="BR5" s="16">
        <f t="shared" si="8"/>
        <v>2.4</v>
      </c>
      <c r="BS5" s="16">
        <f t="shared" si="8"/>
        <v>31.288888888888888</v>
      </c>
      <c r="BT5" s="37"/>
    </row>
    <row r="6" spans="1:72" ht="15" customHeight="1" x14ac:dyDescent="0.15">
      <c r="A6" s="18"/>
      <c r="B6" s="18"/>
      <c r="C6" s="41" t="s">
        <v>23</v>
      </c>
      <c r="D6" s="10">
        <f>D127</f>
        <v>324</v>
      </c>
      <c r="E6" s="20">
        <f t="shared" ref="E6:J9" si="9">IF($D6=0,0,E127/$D6*100)</f>
        <v>1.8518518518518516</v>
      </c>
      <c r="F6" s="20">
        <f t="shared" si="9"/>
        <v>8.6419753086419746</v>
      </c>
      <c r="G6" s="20">
        <f t="shared" si="9"/>
        <v>16.666666666666664</v>
      </c>
      <c r="H6" s="20">
        <f t="shared" si="9"/>
        <v>16.97530864197531</v>
      </c>
      <c r="I6" s="20">
        <f t="shared" si="9"/>
        <v>8.3333333333333321</v>
      </c>
      <c r="J6" s="20">
        <f t="shared" si="9"/>
        <v>47.530864197530867</v>
      </c>
      <c r="K6" s="34">
        <v>39.685044825256995</v>
      </c>
      <c r="L6" s="35"/>
      <c r="M6" s="42"/>
      <c r="N6" s="42"/>
      <c r="O6" s="42"/>
      <c r="P6" s="42"/>
      <c r="Q6" s="42"/>
      <c r="R6" s="42"/>
      <c r="S6" s="36"/>
      <c r="T6" s="10">
        <f>T127</f>
        <v>324</v>
      </c>
      <c r="U6" s="20">
        <f t="shared" ref="U6:Z9" si="10">IF($T6=0,0,U127/$T6*100)</f>
        <v>10.493827160493826</v>
      </c>
      <c r="V6" s="20">
        <f t="shared" si="10"/>
        <v>25.925925925925924</v>
      </c>
      <c r="W6" s="20">
        <f t="shared" si="10"/>
        <v>25</v>
      </c>
      <c r="X6" s="20">
        <f t="shared" si="10"/>
        <v>11.419753086419753</v>
      </c>
      <c r="Y6" s="20">
        <f t="shared" si="10"/>
        <v>5.2469135802469129</v>
      </c>
      <c r="Z6" s="20">
        <f t="shared" si="10"/>
        <v>21.913580246913579</v>
      </c>
      <c r="AA6" s="34">
        <v>51.505160470967226</v>
      </c>
      <c r="AB6" s="10">
        <f>AB127</f>
        <v>324</v>
      </c>
      <c r="AC6" s="20">
        <f t="shared" ref="AC6:AH9" si="11">IF($AB6=0,0,AC127/$AB6*100)</f>
        <v>3.0864197530864197</v>
      </c>
      <c r="AD6" s="20">
        <f t="shared" si="11"/>
        <v>18.209876543209877</v>
      </c>
      <c r="AE6" s="20">
        <f t="shared" si="11"/>
        <v>25.617283950617285</v>
      </c>
      <c r="AF6" s="20">
        <f t="shared" si="11"/>
        <v>17.592592592592592</v>
      </c>
      <c r="AG6" s="20">
        <f t="shared" si="11"/>
        <v>15.432098765432098</v>
      </c>
      <c r="AH6" s="20">
        <f t="shared" si="11"/>
        <v>20.061728395061728</v>
      </c>
      <c r="AI6" s="34">
        <v>29.365231427555337</v>
      </c>
      <c r="AJ6" s="10">
        <f>AJ127</f>
        <v>324</v>
      </c>
      <c r="AK6" s="20">
        <f t="shared" ref="AK6:AP9" si="12">IF($AJ6=0,0,AK127/$AJ6*100)</f>
        <v>6.7901234567901234</v>
      </c>
      <c r="AL6" s="20">
        <f t="shared" si="12"/>
        <v>23.456790123456788</v>
      </c>
      <c r="AM6" s="20">
        <f t="shared" si="12"/>
        <v>20.679012345679013</v>
      </c>
      <c r="AN6" s="20">
        <f t="shared" si="12"/>
        <v>4.9382716049382713</v>
      </c>
      <c r="AO6" s="20">
        <f t="shared" si="12"/>
        <v>3.7037037037037033</v>
      </c>
      <c r="AP6" s="20">
        <f t="shared" si="12"/>
        <v>40.432098765432102</v>
      </c>
      <c r="AQ6" s="34">
        <v>20.132869151610265</v>
      </c>
      <c r="AR6" s="35"/>
      <c r="AS6" s="42"/>
      <c r="AT6" s="42"/>
      <c r="AU6" s="42"/>
      <c r="AV6" s="42"/>
      <c r="AW6" s="42"/>
      <c r="AX6" s="42"/>
      <c r="AY6" s="36"/>
      <c r="AZ6" s="10">
        <f>AZ127</f>
        <v>323</v>
      </c>
      <c r="BA6" s="20">
        <f t="shared" ref="BA6:BH9" si="13">IF($AZ6=0,0,BA127/$AZ6*100)</f>
        <v>18.575851393188856</v>
      </c>
      <c r="BB6" s="20">
        <f t="shared" si="13"/>
        <v>22.600619195046441</v>
      </c>
      <c r="BC6" s="20">
        <f t="shared" si="13"/>
        <v>17.027863777089784</v>
      </c>
      <c r="BD6" s="20">
        <f t="shared" si="13"/>
        <v>13.003095975232199</v>
      </c>
      <c r="BE6" s="20">
        <f t="shared" si="13"/>
        <v>7.4303405572755414</v>
      </c>
      <c r="BF6" s="20">
        <f t="shared" si="13"/>
        <v>7.4303405572755414</v>
      </c>
      <c r="BG6" s="20">
        <f t="shared" si="13"/>
        <v>5.2631578947368416</v>
      </c>
      <c r="BH6" s="20">
        <f t="shared" si="13"/>
        <v>8.6687306501547994</v>
      </c>
      <c r="BI6" s="34">
        <v>13.445126475171724</v>
      </c>
      <c r="BJ6" s="10">
        <f>BJ127</f>
        <v>324</v>
      </c>
      <c r="BK6" s="20">
        <f t="shared" ref="BK6:BS9" si="14">IF($BJ6=0,0,BK127/$BJ6*100)</f>
        <v>3.3950617283950617</v>
      </c>
      <c r="BL6" s="20">
        <f t="shared" si="14"/>
        <v>13.271604938271606</v>
      </c>
      <c r="BM6" s="20">
        <f t="shared" si="14"/>
        <v>23.456790123456788</v>
      </c>
      <c r="BN6" s="20">
        <f t="shared" si="14"/>
        <v>19.1358024691358</v>
      </c>
      <c r="BO6" s="20">
        <f t="shared" si="14"/>
        <v>8.6419753086419746</v>
      </c>
      <c r="BP6" s="20">
        <f t="shared" si="14"/>
        <v>2.1604938271604937</v>
      </c>
      <c r="BQ6" s="20">
        <f t="shared" si="14"/>
        <v>0.30864197530864196</v>
      </c>
      <c r="BR6" s="20">
        <f t="shared" si="14"/>
        <v>2.4691358024691357</v>
      </c>
      <c r="BS6" s="20">
        <f t="shared" si="14"/>
        <v>27.160493827160494</v>
      </c>
      <c r="BT6" s="34">
        <v>59.312592357015717</v>
      </c>
    </row>
    <row r="7" spans="1:72" ht="15" customHeight="1" x14ac:dyDescent="0.15">
      <c r="A7" s="18"/>
      <c r="B7" s="18"/>
      <c r="C7" s="21" t="s">
        <v>25</v>
      </c>
      <c r="D7" s="23">
        <f>D128</f>
        <v>631</v>
      </c>
      <c r="E7" s="24">
        <f t="shared" si="9"/>
        <v>4.2789223454833598</v>
      </c>
      <c r="F7" s="24">
        <f t="shared" si="9"/>
        <v>8.716323296354993</v>
      </c>
      <c r="G7" s="24">
        <f t="shared" si="9"/>
        <v>18.700475435816163</v>
      </c>
      <c r="H7" s="24">
        <f t="shared" si="9"/>
        <v>13.787638668779714</v>
      </c>
      <c r="I7" s="24">
        <f t="shared" si="9"/>
        <v>7.448494453248812</v>
      </c>
      <c r="J7" s="24">
        <f t="shared" si="9"/>
        <v>47.068145800316955</v>
      </c>
      <c r="K7" s="43">
        <v>38.832188708850694</v>
      </c>
      <c r="L7" s="44"/>
      <c r="M7" s="45"/>
      <c r="N7" s="45"/>
      <c r="O7" s="45"/>
      <c r="P7" s="45"/>
      <c r="Q7" s="45"/>
      <c r="R7" s="45"/>
      <c r="S7" s="46"/>
      <c r="T7" s="23">
        <f>T128</f>
        <v>631</v>
      </c>
      <c r="U7" s="24">
        <f t="shared" si="10"/>
        <v>12.519809825673534</v>
      </c>
      <c r="V7" s="24">
        <f t="shared" si="10"/>
        <v>24.564183835182252</v>
      </c>
      <c r="W7" s="24">
        <f t="shared" si="10"/>
        <v>25.673534072900157</v>
      </c>
      <c r="X7" s="24">
        <f t="shared" si="10"/>
        <v>8.2408874801901746</v>
      </c>
      <c r="Y7" s="24">
        <f t="shared" si="10"/>
        <v>3.9619651347068143</v>
      </c>
      <c r="Z7" s="24">
        <f t="shared" si="10"/>
        <v>25.039619651347067</v>
      </c>
      <c r="AA7" s="43">
        <v>50.712828084366343</v>
      </c>
      <c r="AB7" s="23">
        <f>AB128</f>
        <v>631</v>
      </c>
      <c r="AC7" s="24">
        <f t="shared" si="11"/>
        <v>6.0221870047543584</v>
      </c>
      <c r="AD7" s="24">
        <f t="shared" si="11"/>
        <v>13.946117274167987</v>
      </c>
      <c r="AE7" s="24">
        <f t="shared" si="11"/>
        <v>27.416798732171156</v>
      </c>
      <c r="AF7" s="24">
        <f t="shared" si="11"/>
        <v>14.580031695721077</v>
      </c>
      <c r="AG7" s="24">
        <f t="shared" si="11"/>
        <v>11.251980982567353</v>
      </c>
      <c r="AH7" s="24">
        <f t="shared" si="11"/>
        <v>26.782884310618066</v>
      </c>
      <c r="AI7" s="43">
        <v>28.754435809976705</v>
      </c>
      <c r="AJ7" s="23">
        <f>AJ128</f>
        <v>631</v>
      </c>
      <c r="AK7" s="24">
        <f t="shared" si="12"/>
        <v>8.2408874801901746</v>
      </c>
      <c r="AL7" s="24">
        <f t="shared" si="12"/>
        <v>24.088748019017434</v>
      </c>
      <c r="AM7" s="24">
        <f t="shared" si="12"/>
        <v>19.175911251980981</v>
      </c>
      <c r="AN7" s="24">
        <f t="shared" si="12"/>
        <v>5.3882725832012683</v>
      </c>
      <c r="AO7" s="24">
        <f t="shared" si="12"/>
        <v>3.3280507131537238</v>
      </c>
      <c r="AP7" s="24">
        <f t="shared" si="12"/>
        <v>39.778129952456418</v>
      </c>
      <c r="AQ7" s="43">
        <v>20.094558069149297</v>
      </c>
      <c r="AR7" s="44"/>
      <c r="AS7" s="45"/>
      <c r="AT7" s="45"/>
      <c r="AU7" s="45"/>
      <c r="AV7" s="45"/>
      <c r="AW7" s="45"/>
      <c r="AX7" s="45"/>
      <c r="AY7" s="46"/>
      <c r="AZ7" s="23">
        <f>AZ128</f>
        <v>624</v>
      </c>
      <c r="BA7" s="24">
        <f t="shared" si="13"/>
        <v>13.461538461538462</v>
      </c>
      <c r="BB7" s="24">
        <f t="shared" si="13"/>
        <v>20.512820512820511</v>
      </c>
      <c r="BC7" s="24">
        <f t="shared" si="13"/>
        <v>19.71153846153846</v>
      </c>
      <c r="BD7" s="24">
        <f t="shared" si="13"/>
        <v>13.62179487179487</v>
      </c>
      <c r="BE7" s="24">
        <f t="shared" si="13"/>
        <v>6.5705128205128212</v>
      </c>
      <c r="BF7" s="24">
        <f t="shared" si="13"/>
        <v>8.3333333333333321</v>
      </c>
      <c r="BG7" s="24">
        <f t="shared" si="13"/>
        <v>7.0512820512820511</v>
      </c>
      <c r="BH7" s="24">
        <f t="shared" si="13"/>
        <v>10.737179487179487</v>
      </c>
      <c r="BI7" s="43">
        <v>14.442745578921196</v>
      </c>
      <c r="BJ7" s="23">
        <f>BJ128</f>
        <v>631</v>
      </c>
      <c r="BK7" s="24">
        <f t="shared" si="14"/>
        <v>3.1695721077654517</v>
      </c>
      <c r="BL7" s="24">
        <f t="shared" si="14"/>
        <v>14.580031695721077</v>
      </c>
      <c r="BM7" s="24">
        <f t="shared" si="14"/>
        <v>22.345483359746435</v>
      </c>
      <c r="BN7" s="24">
        <f t="shared" si="14"/>
        <v>14.421553090332806</v>
      </c>
      <c r="BO7" s="24">
        <f t="shared" si="14"/>
        <v>5.8637083993660859</v>
      </c>
      <c r="BP7" s="24">
        <f t="shared" si="14"/>
        <v>2.8526148969889067</v>
      </c>
      <c r="BQ7" s="24">
        <f t="shared" si="14"/>
        <v>1.2678288431061806</v>
      </c>
      <c r="BR7" s="24">
        <f t="shared" si="14"/>
        <v>2.2187004754358162</v>
      </c>
      <c r="BS7" s="24">
        <f t="shared" si="14"/>
        <v>33.280507131537242</v>
      </c>
      <c r="BT7" s="43">
        <v>58.924592336365762</v>
      </c>
    </row>
    <row r="8" spans="1:72" ht="15" customHeight="1" x14ac:dyDescent="0.15">
      <c r="A8" s="18"/>
      <c r="B8" s="18"/>
      <c r="C8" s="21" t="s">
        <v>26</v>
      </c>
      <c r="D8" s="23">
        <f>D129</f>
        <v>127</v>
      </c>
      <c r="E8" s="24">
        <f t="shared" si="9"/>
        <v>4.7244094488188972</v>
      </c>
      <c r="F8" s="24">
        <f t="shared" si="9"/>
        <v>11.811023622047244</v>
      </c>
      <c r="G8" s="24">
        <f t="shared" si="9"/>
        <v>10.236220472440944</v>
      </c>
      <c r="H8" s="24">
        <f t="shared" si="9"/>
        <v>19.685039370078741</v>
      </c>
      <c r="I8" s="24">
        <f t="shared" si="9"/>
        <v>5.5118110236220472</v>
      </c>
      <c r="J8" s="24">
        <f t="shared" si="9"/>
        <v>48.031496062992126</v>
      </c>
      <c r="K8" s="43">
        <v>39.420918021095837</v>
      </c>
      <c r="L8" s="44"/>
      <c r="M8" s="45"/>
      <c r="N8" s="45"/>
      <c r="O8" s="45"/>
      <c r="P8" s="45"/>
      <c r="Q8" s="45"/>
      <c r="R8" s="45"/>
      <c r="S8" s="46"/>
      <c r="T8" s="23">
        <f>T129</f>
        <v>127</v>
      </c>
      <c r="U8" s="24">
        <f t="shared" si="10"/>
        <v>15.748031496062993</v>
      </c>
      <c r="V8" s="24">
        <f t="shared" si="10"/>
        <v>22.047244094488189</v>
      </c>
      <c r="W8" s="24">
        <f t="shared" si="10"/>
        <v>19.685039370078741</v>
      </c>
      <c r="X8" s="24">
        <f t="shared" si="10"/>
        <v>5.5118110236220472</v>
      </c>
      <c r="Y8" s="24">
        <f t="shared" si="10"/>
        <v>8.6614173228346463</v>
      </c>
      <c r="Z8" s="24">
        <f t="shared" si="10"/>
        <v>28.346456692913385</v>
      </c>
      <c r="AA8" s="43">
        <v>49.648264356880098</v>
      </c>
      <c r="AB8" s="23">
        <f>AB129</f>
        <v>127</v>
      </c>
      <c r="AC8" s="24">
        <f t="shared" si="11"/>
        <v>5.5118110236220472</v>
      </c>
      <c r="AD8" s="24">
        <f t="shared" si="11"/>
        <v>16.535433070866144</v>
      </c>
      <c r="AE8" s="24">
        <f t="shared" si="11"/>
        <v>26.771653543307089</v>
      </c>
      <c r="AF8" s="24">
        <f t="shared" si="11"/>
        <v>16.535433070866144</v>
      </c>
      <c r="AG8" s="24">
        <f t="shared" si="11"/>
        <v>12.598425196850393</v>
      </c>
      <c r="AH8" s="24">
        <f t="shared" si="11"/>
        <v>22.047244094488189</v>
      </c>
      <c r="AI8" s="43">
        <v>29.000164894992757</v>
      </c>
      <c r="AJ8" s="23">
        <f>AJ129</f>
        <v>127</v>
      </c>
      <c r="AK8" s="24">
        <f t="shared" si="12"/>
        <v>7.0866141732283463</v>
      </c>
      <c r="AL8" s="24">
        <f t="shared" si="12"/>
        <v>29.921259842519689</v>
      </c>
      <c r="AM8" s="24">
        <f t="shared" si="12"/>
        <v>14.173228346456693</v>
      </c>
      <c r="AN8" s="24">
        <f t="shared" si="12"/>
        <v>6.2992125984251963</v>
      </c>
      <c r="AO8" s="24">
        <f t="shared" si="12"/>
        <v>5.5118110236220472</v>
      </c>
      <c r="AP8" s="24">
        <f t="shared" si="12"/>
        <v>37.00787401574803</v>
      </c>
      <c r="AQ8" s="43">
        <v>19.954806926784755</v>
      </c>
      <c r="AR8" s="44"/>
      <c r="AS8" s="45"/>
      <c r="AT8" s="45"/>
      <c r="AU8" s="45"/>
      <c r="AV8" s="45"/>
      <c r="AW8" s="45"/>
      <c r="AX8" s="45"/>
      <c r="AY8" s="46"/>
      <c r="AZ8" s="23">
        <f>AZ129</f>
        <v>125</v>
      </c>
      <c r="BA8" s="24">
        <f t="shared" si="13"/>
        <v>8.7999999999999989</v>
      </c>
      <c r="BB8" s="24">
        <f t="shared" si="13"/>
        <v>13.600000000000001</v>
      </c>
      <c r="BC8" s="24">
        <f t="shared" si="13"/>
        <v>24.8</v>
      </c>
      <c r="BD8" s="24">
        <f t="shared" si="13"/>
        <v>12.8</v>
      </c>
      <c r="BE8" s="24">
        <f t="shared" si="13"/>
        <v>9.6</v>
      </c>
      <c r="BF8" s="24">
        <f t="shared" si="13"/>
        <v>12.8</v>
      </c>
      <c r="BG8" s="24">
        <f t="shared" si="13"/>
        <v>4.8</v>
      </c>
      <c r="BH8" s="24">
        <f t="shared" si="13"/>
        <v>12.8</v>
      </c>
      <c r="BI8" s="43">
        <v>15.956251134283569</v>
      </c>
      <c r="BJ8" s="23">
        <f>BJ129</f>
        <v>127</v>
      </c>
      <c r="BK8" s="24">
        <f t="shared" si="14"/>
        <v>3.9370078740157481</v>
      </c>
      <c r="BL8" s="24">
        <f t="shared" si="14"/>
        <v>15.748031496062993</v>
      </c>
      <c r="BM8" s="24">
        <f t="shared" si="14"/>
        <v>26.771653543307089</v>
      </c>
      <c r="BN8" s="24">
        <f t="shared" si="14"/>
        <v>12.598425196850393</v>
      </c>
      <c r="BO8" s="24">
        <f t="shared" si="14"/>
        <v>2.3622047244094486</v>
      </c>
      <c r="BP8" s="24">
        <f t="shared" si="14"/>
        <v>3.1496062992125982</v>
      </c>
      <c r="BQ8" s="24">
        <f t="shared" si="14"/>
        <v>1.5748031496062991</v>
      </c>
      <c r="BR8" s="24">
        <f t="shared" si="14"/>
        <v>2.3622047244094486</v>
      </c>
      <c r="BS8" s="24">
        <f t="shared" si="14"/>
        <v>31.496062992125985</v>
      </c>
      <c r="BT8" s="43">
        <v>58.108014145581592</v>
      </c>
    </row>
    <row r="9" spans="1:72" ht="15" customHeight="1" x14ac:dyDescent="0.15">
      <c r="A9" s="18"/>
      <c r="B9" s="13"/>
      <c r="C9" s="30" t="s">
        <v>13</v>
      </c>
      <c r="D9" s="27">
        <f>D130</f>
        <v>43</v>
      </c>
      <c r="E9" s="16">
        <f t="shared" si="9"/>
        <v>4.6511627906976747</v>
      </c>
      <c r="F9" s="16">
        <f t="shared" si="9"/>
        <v>9.3023255813953494</v>
      </c>
      <c r="G9" s="16">
        <f t="shared" si="9"/>
        <v>13.953488372093023</v>
      </c>
      <c r="H9" s="16">
        <f t="shared" si="9"/>
        <v>13.953488372093023</v>
      </c>
      <c r="I9" s="16">
        <f t="shared" si="9"/>
        <v>11.627906976744185</v>
      </c>
      <c r="J9" s="16">
        <f t="shared" si="9"/>
        <v>46.511627906976742</v>
      </c>
      <c r="K9" s="37">
        <v>39.464271516862127</v>
      </c>
      <c r="L9" s="47"/>
      <c r="M9" s="39"/>
      <c r="N9" s="39"/>
      <c r="O9" s="39"/>
      <c r="P9" s="39"/>
      <c r="Q9" s="39"/>
      <c r="R9" s="39"/>
      <c r="S9" s="40"/>
      <c r="T9" s="27">
        <f>T130</f>
        <v>43</v>
      </c>
      <c r="U9" s="16">
        <f t="shared" si="10"/>
        <v>11.627906976744185</v>
      </c>
      <c r="V9" s="16">
        <f t="shared" si="10"/>
        <v>25.581395348837212</v>
      </c>
      <c r="W9" s="16">
        <f t="shared" si="10"/>
        <v>18.604651162790699</v>
      </c>
      <c r="X9" s="16">
        <f t="shared" si="10"/>
        <v>6.9767441860465116</v>
      </c>
      <c r="Y9" s="16">
        <f t="shared" si="10"/>
        <v>6.9767441860465116</v>
      </c>
      <c r="Z9" s="16">
        <f t="shared" si="10"/>
        <v>30.232558139534881</v>
      </c>
      <c r="AA9" s="37">
        <v>51.211483247115602</v>
      </c>
      <c r="AB9" s="27">
        <f>AB130</f>
        <v>43</v>
      </c>
      <c r="AC9" s="16">
        <f t="shared" si="11"/>
        <v>2.3255813953488373</v>
      </c>
      <c r="AD9" s="16">
        <f t="shared" si="11"/>
        <v>18.604651162790699</v>
      </c>
      <c r="AE9" s="16">
        <f t="shared" si="11"/>
        <v>23.255813953488371</v>
      </c>
      <c r="AF9" s="16">
        <f t="shared" si="11"/>
        <v>9.3023255813953494</v>
      </c>
      <c r="AG9" s="16">
        <f t="shared" si="11"/>
        <v>11.627906976744185</v>
      </c>
      <c r="AH9" s="16">
        <f t="shared" si="11"/>
        <v>34.883720930232556</v>
      </c>
      <c r="AI9" s="37">
        <v>28.386479964619109</v>
      </c>
      <c r="AJ9" s="27">
        <f>AJ130</f>
        <v>43</v>
      </c>
      <c r="AK9" s="16">
        <f t="shared" si="12"/>
        <v>6.9767441860465116</v>
      </c>
      <c r="AL9" s="16">
        <f t="shared" si="12"/>
        <v>27.906976744186046</v>
      </c>
      <c r="AM9" s="16">
        <f t="shared" si="12"/>
        <v>11.627906976744185</v>
      </c>
      <c r="AN9" s="16">
        <f t="shared" si="12"/>
        <v>4.6511627906976747</v>
      </c>
      <c r="AO9" s="16">
        <f t="shared" si="12"/>
        <v>4.6511627906976747</v>
      </c>
      <c r="AP9" s="16">
        <f t="shared" si="12"/>
        <v>44.186046511627907</v>
      </c>
      <c r="AQ9" s="37">
        <v>20.420610207180424</v>
      </c>
      <c r="AR9" s="47"/>
      <c r="AS9" s="39"/>
      <c r="AT9" s="39"/>
      <c r="AU9" s="39"/>
      <c r="AV9" s="39"/>
      <c r="AW9" s="39"/>
      <c r="AX9" s="39"/>
      <c r="AY9" s="40"/>
      <c r="AZ9" s="27">
        <f>AZ130</f>
        <v>43</v>
      </c>
      <c r="BA9" s="16">
        <f t="shared" si="13"/>
        <v>20.930232558139537</v>
      </c>
      <c r="BB9" s="16">
        <f t="shared" si="13"/>
        <v>16.279069767441861</v>
      </c>
      <c r="BC9" s="16">
        <f t="shared" si="13"/>
        <v>16.279069767441861</v>
      </c>
      <c r="BD9" s="16">
        <f t="shared" si="13"/>
        <v>20.930232558139537</v>
      </c>
      <c r="BE9" s="16">
        <f t="shared" si="13"/>
        <v>2.3255813953488373</v>
      </c>
      <c r="BF9" s="16">
        <f t="shared" si="13"/>
        <v>6.9767441860465116</v>
      </c>
      <c r="BG9" s="16">
        <f t="shared" si="13"/>
        <v>2.3255813953488373</v>
      </c>
      <c r="BH9" s="16">
        <f t="shared" si="13"/>
        <v>13.953488372093023</v>
      </c>
      <c r="BI9" s="37">
        <v>12.982128577556569</v>
      </c>
      <c r="BJ9" s="27">
        <f>BJ130</f>
        <v>43</v>
      </c>
      <c r="BK9" s="16">
        <f t="shared" si="14"/>
        <v>4.6511627906976747</v>
      </c>
      <c r="BL9" s="16">
        <f t="shared" si="14"/>
        <v>11.627906976744185</v>
      </c>
      <c r="BM9" s="16">
        <f t="shared" si="14"/>
        <v>16.279069767441861</v>
      </c>
      <c r="BN9" s="16">
        <f t="shared" si="14"/>
        <v>16.279069767441861</v>
      </c>
      <c r="BO9" s="16">
        <f t="shared" si="14"/>
        <v>9.3023255813953494</v>
      </c>
      <c r="BP9" s="16">
        <f t="shared" si="14"/>
        <v>2.3255813953488373</v>
      </c>
      <c r="BQ9" s="16">
        <f t="shared" si="14"/>
        <v>2.3255813953488373</v>
      </c>
      <c r="BR9" s="16">
        <f t="shared" si="14"/>
        <v>4.6511627906976747</v>
      </c>
      <c r="BS9" s="16">
        <f t="shared" si="14"/>
        <v>32.558139534883722</v>
      </c>
      <c r="BT9" s="37">
        <v>61.759284679624926</v>
      </c>
    </row>
    <row r="10" spans="1:72" ht="15" customHeight="1" x14ac:dyDescent="0.15">
      <c r="A10" s="18"/>
      <c r="B10" s="18" t="s">
        <v>146</v>
      </c>
      <c r="C10" s="33" t="s">
        <v>145</v>
      </c>
      <c r="D10" s="35"/>
      <c r="E10" s="35"/>
      <c r="F10" s="35"/>
      <c r="G10" s="35"/>
      <c r="H10" s="35"/>
      <c r="I10" s="35"/>
      <c r="J10" s="35"/>
      <c r="K10" s="36"/>
      <c r="L10" s="10">
        <f t="shared" ref="L10:BH10" si="15">L131</f>
        <v>1222</v>
      </c>
      <c r="M10" s="10">
        <f t="shared" si="15"/>
        <v>75</v>
      </c>
      <c r="N10" s="10">
        <f t="shared" si="15"/>
        <v>423</v>
      </c>
      <c r="O10" s="10">
        <f t="shared" si="15"/>
        <v>83</v>
      </c>
      <c r="P10" s="10">
        <f t="shared" si="15"/>
        <v>23</v>
      </c>
      <c r="Q10" s="10">
        <f t="shared" si="15"/>
        <v>26</v>
      </c>
      <c r="R10" s="10">
        <f t="shared" si="15"/>
        <v>592</v>
      </c>
      <c r="S10" s="34">
        <v>8.6991326484700053</v>
      </c>
      <c r="T10" s="10">
        <f t="shared" si="15"/>
        <v>1222</v>
      </c>
      <c r="U10" s="10">
        <f t="shared" si="15"/>
        <v>148</v>
      </c>
      <c r="V10" s="10">
        <f t="shared" si="15"/>
        <v>214</v>
      </c>
      <c r="W10" s="10">
        <f t="shared" si="15"/>
        <v>236</v>
      </c>
      <c r="X10" s="10">
        <f t="shared" si="15"/>
        <v>153</v>
      </c>
      <c r="Y10" s="10">
        <f t="shared" si="15"/>
        <v>138</v>
      </c>
      <c r="Z10" s="10">
        <f t="shared" si="15"/>
        <v>333</v>
      </c>
      <c r="AA10" s="34">
        <v>54.366137310485193</v>
      </c>
      <c r="AB10" s="10">
        <f t="shared" ref="AB10" si="16">AB131</f>
        <v>1222</v>
      </c>
      <c r="AC10" s="10">
        <f t="shared" si="15"/>
        <v>135</v>
      </c>
      <c r="AD10" s="10">
        <f t="shared" si="15"/>
        <v>275</v>
      </c>
      <c r="AE10" s="10">
        <f t="shared" si="15"/>
        <v>203</v>
      </c>
      <c r="AF10" s="10">
        <f t="shared" si="15"/>
        <v>99</v>
      </c>
      <c r="AG10" s="10">
        <f t="shared" si="15"/>
        <v>103</v>
      </c>
      <c r="AH10" s="10">
        <f t="shared" si="15"/>
        <v>407</v>
      </c>
      <c r="AI10" s="34">
        <v>26.348128524313669</v>
      </c>
      <c r="AJ10" s="35"/>
      <c r="AK10" s="35"/>
      <c r="AL10" s="35"/>
      <c r="AM10" s="35"/>
      <c r="AN10" s="35"/>
      <c r="AO10" s="35"/>
      <c r="AP10" s="35"/>
      <c r="AQ10" s="36"/>
      <c r="AR10" s="10">
        <f t="shared" si="15"/>
        <v>1222</v>
      </c>
      <c r="AS10" s="10">
        <f t="shared" si="15"/>
        <v>7</v>
      </c>
      <c r="AT10" s="10">
        <f t="shared" si="15"/>
        <v>141</v>
      </c>
      <c r="AU10" s="10">
        <f t="shared" si="15"/>
        <v>302</v>
      </c>
      <c r="AV10" s="10">
        <f t="shared" si="15"/>
        <v>150</v>
      </c>
      <c r="AW10" s="10">
        <f t="shared" si="15"/>
        <v>25</v>
      </c>
      <c r="AX10" s="10">
        <f t="shared" si="15"/>
        <v>597</v>
      </c>
      <c r="AY10" s="34">
        <v>4.349809481440805</v>
      </c>
      <c r="AZ10" s="10">
        <f t="shared" si="15"/>
        <v>1222</v>
      </c>
      <c r="BA10" s="10">
        <f t="shared" si="15"/>
        <v>368</v>
      </c>
      <c r="BB10" s="10">
        <f t="shared" si="15"/>
        <v>188</v>
      </c>
      <c r="BC10" s="10">
        <f t="shared" si="15"/>
        <v>171</v>
      </c>
      <c r="BD10" s="10">
        <f t="shared" si="15"/>
        <v>92</v>
      </c>
      <c r="BE10" s="10">
        <f t="shared" si="15"/>
        <v>86</v>
      </c>
      <c r="BF10" s="10">
        <f t="shared" si="15"/>
        <v>98</v>
      </c>
      <c r="BG10" s="10">
        <f t="shared" si="15"/>
        <v>67</v>
      </c>
      <c r="BH10" s="10">
        <f t="shared" si="15"/>
        <v>152</v>
      </c>
      <c r="BI10" s="34">
        <v>11.286281679442389</v>
      </c>
      <c r="BJ10" s="10">
        <f t="shared" ref="BJ10:BS10" si="17">BJ131</f>
        <v>1222</v>
      </c>
      <c r="BK10" s="10">
        <f t="shared" si="17"/>
        <v>193</v>
      </c>
      <c r="BL10" s="10">
        <f t="shared" si="17"/>
        <v>230</v>
      </c>
      <c r="BM10" s="10">
        <f t="shared" si="17"/>
        <v>180</v>
      </c>
      <c r="BN10" s="10">
        <f t="shared" si="17"/>
        <v>93</v>
      </c>
      <c r="BO10" s="10">
        <f t="shared" si="17"/>
        <v>36</v>
      </c>
      <c r="BP10" s="10">
        <f t="shared" si="17"/>
        <v>13</v>
      </c>
      <c r="BQ10" s="10">
        <f t="shared" si="17"/>
        <v>6</v>
      </c>
      <c r="BR10" s="10">
        <f t="shared" si="17"/>
        <v>37</v>
      </c>
      <c r="BS10" s="10">
        <f t="shared" si="17"/>
        <v>434</v>
      </c>
      <c r="BT10" s="34">
        <v>51.893839559836628</v>
      </c>
    </row>
    <row r="11" spans="1:72" ht="15" customHeight="1" x14ac:dyDescent="0.15">
      <c r="A11" s="18"/>
      <c r="B11" s="18" t="s">
        <v>41</v>
      </c>
      <c r="C11" s="21"/>
      <c r="D11" s="38"/>
      <c r="E11" s="39"/>
      <c r="F11" s="39"/>
      <c r="G11" s="39"/>
      <c r="H11" s="39"/>
      <c r="I11" s="39"/>
      <c r="J11" s="39"/>
      <c r="K11" s="40"/>
      <c r="L11" s="15">
        <f>IF(SUM(M11:R11)&gt;100,"－",SUM(M11:R11))</f>
        <v>100</v>
      </c>
      <c r="M11" s="16">
        <f t="shared" ref="M11:R11" si="18">M10/$L10*100</f>
        <v>6.1374795417348613</v>
      </c>
      <c r="N11" s="16">
        <f t="shared" si="18"/>
        <v>34.615384615384613</v>
      </c>
      <c r="O11" s="16">
        <f t="shared" si="18"/>
        <v>6.7921440261865795</v>
      </c>
      <c r="P11" s="16">
        <f t="shared" si="18"/>
        <v>1.8821603927986905</v>
      </c>
      <c r="Q11" s="16">
        <f t="shared" si="18"/>
        <v>2.1276595744680851</v>
      </c>
      <c r="R11" s="16">
        <f t="shared" si="18"/>
        <v>48.445171849427169</v>
      </c>
      <c r="S11" s="37"/>
      <c r="T11" s="15">
        <f>IF(SUM(U11:Z11)&gt;100,"－",SUM(U11:Z11))</f>
        <v>100</v>
      </c>
      <c r="U11" s="16">
        <f t="shared" ref="U11:Z11" si="19">U10/$T10*100</f>
        <v>12.111292962356792</v>
      </c>
      <c r="V11" s="16">
        <f t="shared" si="19"/>
        <v>17.51227495908347</v>
      </c>
      <c r="W11" s="16">
        <f t="shared" si="19"/>
        <v>19.312602291325696</v>
      </c>
      <c r="X11" s="16">
        <f t="shared" si="19"/>
        <v>12.520458265139117</v>
      </c>
      <c r="Y11" s="16">
        <f t="shared" si="19"/>
        <v>11.292962356792144</v>
      </c>
      <c r="Z11" s="16">
        <f t="shared" si="19"/>
        <v>27.250409165302781</v>
      </c>
      <c r="AA11" s="37"/>
      <c r="AB11" s="15">
        <f>IF(SUM(AC11:AH11)&gt;100,"－",SUM(AC11:AH11))</f>
        <v>100</v>
      </c>
      <c r="AC11" s="16">
        <f t="shared" ref="AC11:AH11" si="20">AC10/$AB10*100</f>
        <v>11.047463175122751</v>
      </c>
      <c r="AD11" s="16">
        <f t="shared" si="20"/>
        <v>22.504091653027825</v>
      </c>
      <c r="AE11" s="16">
        <f t="shared" si="20"/>
        <v>16.612111292962357</v>
      </c>
      <c r="AF11" s="16">
        <f t="shared" si="20"/>
        <v>8.1014729950900151</v>
      </c>
      <c r="AG11" s="16">
        <f t="shared" si="20"/>
        <v>8.4288052373158759</v>
      </c>
      <c r="AH11" s="16">
        <f t="shared" si="20"/>
        <v>33.306055646481184</v>
      </c>
      <c r="AI11" s="37"/>
      <c r="AJ11" s="38"/>
      <c r="AK11" s="39"/>
      <c r="AL11" s="39"/>
      <c r="AM11" s="39"/>
      <c r="AN11" s="39"/>
      <c r="AO11" s="39"/>
      <c r="AP11" s="39"/>
      <c r="AQ11" s="40"/>
      <c r="AR11" s="15">
        <f>IF(SUM(AS11:AX11)&gt;100,"－",SUM(AS11:AX11))</f>
        <v>100</v>
      </c>
      <c r="AS11" s="16">
        <f t="shared" ref="AS11:AX11" si="21">AS10/$AR10*100</f>
        <v>0.57283142389525366</v>
      </c>
      <c r="AT11" s="16">
        <f t="shared" si="21"/>
        <v>11.538461538461538</v>
      </c>
      <c r="AU11" s="16">
        <f t="shared" si="21"/>
        <v>24.713584288052374</v>
      </c>
      <c r="AV11" s="16">
        <f t="shared" si="21"/>
        <v>12.274959083469723</v>
      </c>
      <c r="AW11" s="16">
        <f t="shared" si="21"/>
        <v>2.0458265139116203</v>
      </c>
      <c r="AX11" s="16">
        <f t="shared" si="21"/>
        <v>48.854337152209496</v>
      </c>
      <c r="AY11" s="37"/>
      <c r="AZ11" s="15">
        <f>IF(SUM(BA11:BH11)&gt;100,"－",SUM(BA11:BH11))</f>
        <v>100</v>
      </c>
      <c r="BA11" s="16">
        <f t="shared" ref="BA11:BH11" si="22">BA10/$AZ10*100</f>
        <v>30.114566284779048</v>
      </c>
      <c r="BB11" s="16">
        <f t="shared" si="22"/>
        <v>15.384615384615385</v>
      </c>
      <c r="BC11" s="16">
        <f t="shared" si="22"/>
        <v>13.993453355155482</v>
      </c>
      <c r="BD11" s="16">
        <f t="shared" si="22"/>
        <v>7.5286415711947621</v>
      </c>
      <c r="BE11" s="16">
        <f t="shared" si="22"/>
        <v>7.0376432078559743</v>
      </c>
      <c r="BF11" s="16">
        <f t="shared" si="22"/>
        <v>8.0196399345335507</v>
      </c>
      <c r="BG11" s="16">
        <f t="shared" si="22"/>
        <v>5.4828150572831431</v>
      </c>
      <c r="BH11" s="16">
        <f t="shared" si="22"/>
        <v>12.438625204582651</v>
      </c>
      <c r="BI11" s="37"/>
      <c r="BJ11" s="15">
        <f>IF(SUM(BK11:BS11)&gt;100,"－",SUM(BK11:BS11))</f>
        <v>100</v>
      </c>
      <c r="BK11" s="16">
        <f t="shared" ref="BK11:BS11" si="23">BK10/$BJ10*100</f>
        <v>15.79378068739771</v>
      </c>
      <c r="BL11" s="16">
        <f t="shared" si="23"/>
        <v>18.821603927986907</v>
      </c>
      <c r="BM11" s="16">
        <f t="shared" si="23"/>
        <v>14.729950900163665</v>
      </c>
      <c r="BN11" s="16">
        <f t="shared" si="23"/>
        <v>7.6104746317512282</v>
      </c>
      <c r="BO11" s="16">
        <f t="shared" si="23"/>
        <v>2.9459901800327333</v>
      </c>
      <c r="BP11" s="16">
        <f t="shared" si="23"/>
        <v>1.0638297872340425</v>
      </c>
      <c r="BQ11" s="16">
        <f t="shared" si="23"/>
        <v>0.49099836333878888</v>
      </c>
      <c r="BR11" s="16">
        <f t="shared" si="23"/>
        <v>3.0278232405891981</v>
      </c>
      <c r="BS11" s="16">
        <f t="shared" si="23"/>
        <v>35.51554828150573</v>
      </c>
      <c r="BT11" s="37"/>
    </row>
    <row r="12" spans="1:72" ht="15" customHeight="1" x14ac:dyDescent="0.15">
      <c r="A12" s="18"/>
      <c r="B12" s="18"/>
      <c r="C12" s="41" t="s">
        <v>23</v>
      </c>
      <c r="D12" s="35"/>
      <c r="E12" s="42"/>
      <c r="F12" s="42"/>
      <c r="G12" s="42"/>
      <c r="H12" s="42"/>
      <c r="I12" s="42"/>
      <c r="J12" s="42"/>
      <c r="K12" s="36"/>
      <c r="L12" s="10">
        <f>L133</f>
        <v>459</v>
      </c>
      <c r="M12" s="20">
        <f t="shared" ref="M12:R15" si="24">IF($L12=0,0,M133/$L12*100)</f>
        <v>6.318082788671024</v>
      </c>
      <c r="N12" s="20">
        <f t="shared" si="24"/>
        <v>37.037037037037038</v>
      </c>
      <c r="O12" s="20">
        <f t="shared" si="24"/>
        <v>7.6252723311546839</v>
      </c>
      <c r="P12" s="20">
        <f t="shared" si="24"/>
        <v>1.7429193899782136</v>
      </c>
      <c r="Q12" s="20">
        <f t="shared" si="24"/>
        <v>2.1786492374727668</v>
      </c>
      <c r="R12" s="20">
        <f t="shared" si="24"/>
        <v>45.098039215686278</v>
      </c>
      <c r="S12" s="34">
        <v>8.5910350628040817</v>
      </c>
      <c r="T12" s="10">
        <f>T133</f>
        <v>459</v>
      </c>
      <c r="U12" s="20">
        <f t="shared" ref="U12:Z15" si="25">IF($T12=0,0,U133/$T12*100)</f>
        <v>11.328976034858387</v>
      </c>
      <c r="V12" s="20">
        <f t="shared" si="25"/>
        <v>15.468409586056644</v>
      </c>
      <c r="W12" s="20">
        <f t="shared" si="25"/>
        <v>21.132897603485841</v>
      </c>
      <c r="X12" s="20">
        <f t="shared" si="25"/>
        <v>16.122004357298476</v>
      </c>
      <c r="Y12" s="20">
        <f t="shared" si="25"/>
        <v>11.982570806100219</v>
      </c>
      <c r="Z12" s="20">
        <f t="shared" si="25"/>
        <v>23.965141612200437</v>
      </c>
      <c r="AA12" s="34">
        <v>55.507420012145708</v>
      </c>
      <c r="AB12" s="10">
        <f>AB133</f>
        <v>459</v>
      </c>
      <c r="AC12" s="20">
        <f t="shared" ref="AC12:AH15" si="26">IF($AB12=0,0,AC133/$AB12*100)</f>
        <v>9.5860566448801734</v>
      </c>
      <c r="AD12" s="20">
        <f t="shared" si="26"/>
        <v>21.786492374727668</v>
      </c>
      <c r="AE12" s="20">
        <f t="shared" si="26"/>
        <v>18.300653594771241</v>
      </c>
      <c r="AF12" s="20">
        <f t="shared" si="26"/>
        <v>8.7145969498910674</v>
      </c>
      <c r="AG12" s="20">
        <f t="shared" si="26"/>
        <v>9.5860566448801734</v>
      </c>
      <c r="AH12" s="20">
        <f t="shared" si="26"/>
        <v>32.026143790849673</v>
      </c>
      <c r="AI12" s="34">
        <v>27.059769771500818</v>
      </c>
      <c r="AJ12" s="35"/>
      <c r="AK12" s="42"/>
      <c r="AL12" s="42"/>
      <c r="AM12" s="42"/>
      <c r="AN12" s="42"/>
      <c r="AO12" s="42"/>
      <c r="AP12" s="42"/>
      <c r="AQ12" s="36"/>
      <c r="AR12" s="10">
        <f>AR133</f>
        <v>459</v>
      </c>
      <c r="AS12" s="20">
        <f t="shared" ref="AS12:AX15" si="27">IF($AR12=0,0,AS133/$AR12*100)</f>
        <v>0.4357298474945534</v>
      </c>
      <c r="AT12" s="20">
        <f t="shared" si="27"/>
        <v>10.457516339869281</v>
      </c>
      <c r="AU12" s="20">
        <f t="shared" si="27"/>
        <v>24.618736383442265</v>
      </c>
      <c r="AV12" s="20">
        <f t="shared" si="27"/>
        <v>14.596949891067537</v>
      </c>
      <c r="AW12" s="20">
        <f t="shared" si="27"/>
        <v>2.3965141612200433</v>
      </c>
      <c r="AX12" s="20">
        <f t="shared" si="27"/>
        <v>47.494553376906318</v>
      </c>
      <c r="AY12" s="34">
        <v>4.5142355596627146</v>
      </c>
      <c r="AZ12" s="10">
        <f>AZ133</f>
        <v>459</v>
      </c>
      <c r="BA12" s="20">
        <f t="shared" ref="BA12:BH15" si="28">IF($AZ12=0,0,BA133/$AZ12*100)</f>
        <v>29.629629629629626</v>
      </c>
      <c r="BB12" s="20">
        <f t="shared" si="28"/>
        <v>15.468409586056644</v>
      </c>
      <c r="BC12" s="20">
        <f t="shared" si="28"/>
        <v>15.468409586056644</v>
      </c>
      <c r="BD12" s="20">
        <f t="shared" si="28"/>
        <v>8.4967320261437909</v>
      </c>
      <c r="BE12" s="20">
        <f t="shared" si="28"/>
        <v>7.6252723311546839</v>
      </c>
      <c r="BF12" s="20">
        <f t="shared" si="28"/>
        <v>8.4967320261437909</v>
      </c>
      <c r="BG12" s="20">
        <f t="shared" si="28"/>
        <v>5.0108932461873641</v>
      </c>
      <c r="BH12" s="20">
        <f t="shared" si="28"/>
        <v>9.8039215686274517</v>
      </c>
      <c r="BI12" s="34">
        <v>11.205796067209379</v>
      </c>
      <c r="BJ12" s="10">
        <f>BJ133</f>
        <v>459</v>
      </c>
      <c r="BK12" s="20">
        <f t="shared" ref="BK12:BS15" si="29">IF($BJ12=0,0,BK133/$BJ12*100)</f>
        <v>17.429193899782135</v>
      </c>
      <c r="BL12" s="20">
        <f t="shared" si="29"/>
        <v>20.043572984749456</v>
      </c>
      <c r="BM12" s="20">
        <f t="shared" si="29"/>
        <v>15.686274509803921</v>
      </c>
      <c r="BN12" s="20">
        <f t="shared" si="29"/>
        <v>9.1503267973856204</v>
      </c>
      <c r="BO12" s="20">
        <f t="shared" si="29"/>
        <v>2.6143790849673203</v>
      </c>
      <c r="BP12" s="20">
        <f t="shared" si="29"/>
        <v>1.0893246187363834</v>
      </c>
      <c r="BQ12" s="20">
        <f t="shared" si="29"/>
        <v>0.4357298474945534</v>
      </c>
      <c r="BR12" s="20">
        <f t="shared" si="29"/>
        <v>3.0501089324618738</v>
      </c>
      <c r="BS12" s="20">
        <f t="shared" si="29"/>
        <v>30.501089324618736</v>
      </c>
      <c r="BT12" s="34">
        <v>52.142988069607817</v>
      </c>
    </row>
    <row r="13" spans="1:72" ht="15" customHeight="1" x14ac:dyDescent="0.15">
      <c r="A13" s="18"/>
      <c r="B13" s="18"/>
      <c r="C13" s="21" t="s">
        <v>25</v>
      </c>
      <c r="D13" s="44"/>
      <c r="E13" s="45"/>
      <c r="F13" s="45"/>
      <c r="G13" s="45"/>
      <c r="H13" s="45"/>
      <c r="I13" s="45"/>
      <c r="J13" s="45"/>
      <c r="K13" s="46"/>
      <c r="L13" s="23">
        <f>L134</f>
        <v>593</v>
      </c>
      <c r="M13" s="24">
        <f t="shared" si="24"/>
        <v>6.4080944350758857</v>
      </c>
      <c r="N13" s="24">
        <f t="shared" si="24"/>
        <v>34.569983136593592</v>
      </c>
      <c r="O13" s="24">
        <f t="shared" si="24"/>
        <v>6.2394603709949408</v>
      </c>
      <c r="P13" s="24">
        <f t="shared" si="24"/>
        <v>2.1922428330522767</v>
      </c>
      <c r="Q13" s="24">
        <f t="shared" si="24"/>
        <v>2.3608768971332208</v>
      </c>
      <c r="R13" s="24">
        <f t="shared" si="24"/>
        <v>48.229342327150079</v>
      </c>
      <c r="S13" s="43">
        <v>8.9346003498316318</v>
      </c>
      <c r="T13" s="23">
        <f>T134</f>
        <v>593</v>
      </c>
      <c r="U13" s="24">
        <f t="shared" si="25"/>
        <v>13.827993254637436</v>
      </c>
      <c r="V13" s="24">
        <f t="shared" si="25"/>
        <v>16.020236087689714</v>
      </c>
      <c r="W13" s="24">
        <f t="shared" si="25"/>
        <v>19.561551433389546</v>
      </c>
      <c r="X13" s="24">
        <f t="shared" si="25"/>
        <v>11.129848229342327</v>
      </c>
      <c r="Y13" s="24">
        <f t="shared" si="25"/>
        <v>10.623946037099493</v>
      </c>
      <c r="Z13" s="24">
        <f t="shared" si="25"/>
        <v>28.836424957841484</v>
      </c>
      <c r="AA13" s="43">
        <v>53.662663071659637</v>
      </c>
      <c r="AB13" s="23">
        <f>AB134</f>
        <v>593</v>
      </c>
      <c r="AC13" s="24">
        <f t="shared" si="26"/>
        <v>12.647554806070826</v>
      </c>
      <c r="AD13" s="24">
        <f t="shared" si="26"/>
        <v>22.259696458684655</v>
      </c>
      <c r="AE13" s="24">
        <f t="shared" si="26"/>
        <v>15.682967959527824</v>
      </c>
      <c r="AF13" s="24">
        <f t="shared" si="26"/>
        <v>7.925801011804384</v>
      </c>
      <c r="AG13" s="24">
        <f t="shared" si="26"/>
        <v>8.768971332209107</v>
      </c>
      <c r="AH13" s="24">
        <f t="shared" si="26"/>
        <v>32.715008431703204</v>
      </c>
      <c r="AI13" s="43">
        <v>26.042122960788991</v>
      </c>
      <c r="AJ13" s="44"/>
      <c r="AK13" s="45"/>
      <c r="AL13" s="45"/>
      <c r="AM13" s="45"/>
      <c r="AN13" s="45"/>
      <c r="AO13" s="45"/>
      <c r="AP13" s="45"/>
      <c r="AQ13" s="46"/>
      <c r="AR13" s="23">
        <f>AR134</f>
        <v>593</v>
      </c>
      <c r="AS13" s="24">
        <f t="shared" si="27"/>
        <v>0.67453625632377734</v>
      </c>
      <c r="AT13" s="24">
        <f t="shared" si="27"/>
        <v>12.647554806070826</v>
      </c>
      <c r="AU13" s="24">
        <f t="shared" si="27"/>
        <v>25.969645868465431</v>
      </c>
      <c r="AV13" s="24">
        <f t="shared" si="27"/>
        <v>10.961214165261383</v>
      </c>
      <c r="AW13" s="24">
        <f t="shared" si="27"/>
        <v>2.0236087689713322</v>
      </c>
      <c r="AX13" s="24">
        <f t="shared" si="27"/>
        <v>47.72344013490725</v>
      </c>
      <c r="AY13" s="43">
        <v>4.2846354435489706</v>
      </c>
      <c r="AZ13" s="23">
        <f>AZ134</f>
        <v>593</v>
      </c>
      <c r="BA13" s="24">
        <f t="shared" si="28"/>
        <v>32.040472175379428</v>
      </c>
      <c r="BB13" s="24">
        <f t="shared" si="28"/>
        <v>15.51433389544688</v>
      </c>
      <c r="BC13" s="24">
        <f t="shared" si="28"/>
        <v>13.659359190556492</v>
      </c>
      <c r="BD13" s="24">
        <f t="shared" si="28"/>
        <v>7.0826306913996637</v>
      </c>
      <c r="BE13" s="24">
        <f t="shared" si="28"/>
        <v>6.9139966273187179</v>
      </c>
      <c r="BF13" s="24">
        <f t="shared" si="28"/>
        <v>7.925801011804384</v>
      </c>
      <c r="BG13" s="24">
        <f t="shared" si="28"/>
        <v>4.7217537942664416</v>
      </c>
      <c r="BH13" s="24">
        <f t="shared" si="28"/>
        <v>12.141652613827993</v>
      </c>
      <c r="BI13" s="43">
        <v>11.0881944137713</v>
      </c>
      <c r="BJ13" s="23">
        <f>BJ134</f>
        <v>593</v>
      </c>
      <c r="BK13" s="24">
        <f t="shared" si="29"/>
        <v>15.008431703204048</v>
      </c>
      <c r="BL13" s="24">
        <f t="shared" si="29"/>
        <v>18.381112984822934</v>
      </c>
      <c r="BM13" s="24">
        <f t="shared" si="29"/>
        <v>13.15345699831366</v>
      </c>
      <c r="BN13" s="24">
        <f t="shared" si="29"/>
        <v>6.2394603709949408</v>
      </c>
      <c r="BO13" s="24">
        <f t="shared" si="29"/>
        <v>4.0472175379426645</v>
      </c>
      <c r="BP13" s="24">
        <f t="shared" si="29"/>
        <v>1.3490725126475547</v>
      </c>
      <c r="BQ13" s="24">
        <f t="shared" si="29"/>
        <v>0.67453625632377734</v>
      </c>
      <c r="BR13" s="24">
        <f t="shared" si="29"/>
        <v>3.87858347386172</v>
      </c>
      <c r="BS13" s="24">
        <f t="shared" si="29"/>
        <v>37.268128161888704</v>
      </c>
      <c r="BT13" s="43">
        <v>52.746234084998839</v>
      </c>
    </row>
    <row r="14" spans="1:72" ht="15" customHeight="1" x14ac:dyDescent="0.15">
      <c r="A14" s="18"/>
      <c r="B14" s="18"/>
      <c r="C14" s="21" t="s">
        <v>26</v>
      </c>
      <c r="D14" s="44"/>
      <c r="E14" s="45"/>
      <c r="F14" s="45"/>
      <c r="G14" s="45"/>
      <c r="H14" s="45"/>
      <c r="I14" s="45"/>
      <c r="J14" s="45"/>
      <c r="K14" s="46"/>
      <c r="L14" s="23">
        <f>L135</f>
        <v>121</v>
      </c>
      <c r="M14" s="24">
        <f t="shared" si="24"/>
        <v>2.4793388429752068</v>
      </c>
      <c r="N14" s="24">
        <f t="shared" si="24"/>
        <v>31.404958677685951</v>
      </c>
      <c r="O14" s="24">
        <f t="shared" si="24"/>
        <v>5.785123966942149</v>
      </c>
      <c r="P14" s="24">
        <f t="shared" si="24"/>
        <v>1.6528925619834711</v>
      </c>
      <c r="Q14" s="24">
        <f t="shared" si="24"/>
        <v>0.82644628099173556</v>
      </c>
      <c r="R14" s="24">
        <f t="shared" si="24"/>
        <v>57.851239669421481</v>
      </c>
      <c r="S14" s="43">
        <v>8.3457065164413766</v>
      </c>
      <c r="T14" s="23">
        <f>T135</f>
        <v>121</v>
      </c>
      <c r="U14" s="24">
        <f t="shared" si="25"/>
        <v>8.2644628099173563</v>
      </c>
      <c r="V14" s="24">
        <f t="shared" si="25"/>
        <v>29.75206611570248</v>
      </c>
      <c r="W14" s="24">
        <f t="shared" si="25"/>
        <v>10.743801652892563</v>
      </c>
      <c r="X14" s="24">
        <f t="shared" si="25"/>
        <v>9.9173553719008272</v>
      </c>
      <c r="Y14" s="24">
        <f t="shared" si="25"/>
        <v>13.223140495867769</v>
      </c>
      <c r="Z14" s="24">
        <f t="shared" si="25"/>
        <v>28.099173553719009</v>
      </c>
      <c r="AA14" s="43">
        <v>54.252679646209089</v>
      </c>
      <c r="AB14" s="23">
        <f>AB135</f>
        <v>121</v>
      </c>
      <c r="AC14" s="24">
        <f t="shared" si="26"/>
        <v>10.743801652892563</v>
      </c>
      <c r="AD14" s="24">
        <f t="shared" si="26"/>
        <v>25.619834710743799</v>
      </c>
      <c r="AE14" s="24">
        <f t="shared" si="26"/>
        <v>13.223140495867769</v>
      </c>
      <c r="AF14" s="24">
        <f t="shared" si="26"/>
        <v>8.2644628099173563</v>
      </c>
      <c r="AG14" s="24">
        <f t="shared" si="26"/>
        <v>4.1322314049586781</v>
      </c>
      <c r="AH14" s="24">
        <f t="shared" si="26"/>
        <v>38.016528925619838</v>
      </c>
      <c r="AI14" s="43">
        <v>25.29376449231258</v>
      </c>
      <c r="AJ14" s="44"/>
      <c r="AK14" s="45"/>
      <c r="AL14" s="45"/>
      <c r="AM14" s="45"/>
      <c r="AN14" s="45"/>
      <c r="AO14" s="45"/>
      <c r="AP14" s="45"/>
      <c r="AQ14" s="46"/>
      <c r="AR14" s="23">
        <f>AR135</f>
        <v>121</v>
      </c>
      <c r="AS14" s="24">
        <f t="shared" si="27"/>
        <v>0.82644628099173556</v>
      </c>
      <c r="AT14" s="24">
        <f t="shared" si="27"/>
        <v>8.2644628099173563</v>
      </c>
      <c r="AU14" s="24">
        <f t="shared" si="27"/>
        <v>22.314049586776861</v>
      </c>
      <c r="AV14" s="24">
        <f t="shared" si="27"/>
        <v>10.743801652892563</v>
      </c>
      <c r="AW14" s="24">
        <f t="shared" si="27"/>
        <v>0.82644628099173556</v>
      </c>
      <c r="AX14" s="24">
        <f t="shared" si="27"/>
        <v>57.02479338842975</v>
      </c>
      <c r="AY14" s="43">
        <v>4.1707455101400814</v>
      </c>
      <c r="AZ14" s="23">
        <f>AZ135</f>
        <v>121</v>
      </c>
      <c r="BA14" s="24">
        <f t="shared" si="28"/>
        <v>23.140495867768596</v>
      </c>
      <c r="BB14" s="24">
        <f t="shared" si="28"/>
        <v>14.87603305785124</v>
      </c>
      <c r="BC14" s="24">
        <f t="shared" si="28"/>
        <v>10.743801652892563</v>
      </c>
      <c r="BD14" s="24">
        <f t="shared" si="28"/>
        <v>7.4380165289256199</v>
      </c>
      <c r="BE14" s="24">
        <f t="shared" si="28"/>
        <v>8.2644628099173563</v>
      </c>
      <c r="BF14" s="24">
        <f t="shared" si="28"/>
        <v>7.4380165289256199</v>
      </c>
      <c r="BG14" s="24">
        <f t="shared" si="28"/>
        <v>9.0909090909090917</v>
      </c>
      <c r="BH14" s="24">
        <f t="shared" si="28"/>
        <v>19.008264462809919</v>
      </c>
      <c r="BI14" s="43">
        <v>13.490565445906006</v>
      </c>
      <c r="BJ14" s="23">
        <f>BJ135</f>
        <v>121</v>
      </c>
      <c r="BK14" s="24">
        <f t="shared" si="29"/>
        <v>14.87603305785124</v>
      </c>
      <c r="BL14" s="24">
        <f t="shared" si="29"/>
        <v>15.702479338842975</v>
      </c>
      <c r="BM14" s="24">
        <f t="shared" si="29"/>
        <v>17.355371900826448</v>
      </c>
      <c r="BN14" s="24">
        <f t="shared" si="29"/>
        <v>7.4380165289256199</v>
      </c>
      <c r="BO14" s="24">
        <f t="shared" si="29"/>
        <v>0</v>
      </c>
      <c r="BP14" s="24">
        <f t="shared" si="29"/>
        <v>0</v>
      </c>
      <c r="BQ14" s="24">
        <f t="shared" si="29"/>
        <v>0</v>
      </c>
      <c r="BR14" s="24">
        <f t="shared" si="29"/>
        <v>0</v>
      </c>
      <c r="BS14" s="24">
        <f t="shared" si="29"/>
        <v>44.628099173553721</v>
      </c>
      <c r="BT14" s="43">
        <v>47.42650005135161</v>
      </c>
    </row>
    <row r="15" spans="1:72" ht="15" customHeight="1" x14ac:dyDescent="0.15">
      <c r="A15" s="18"/>
      <c r="B15" s="13"/>
      <c r="C15" s="30" t="s">
        <v>13</v>
      </c>
      <c r="D15" s="47"/>
      <c r="E15" s="39"/>
      <c r="F15" s="39"/>
      <c r="G15" s="39"/>
      <c r="H15" s="39"/>
      <c r="I15" s="39"/>
      <c r="J15" s="39"/>
      <c r="K15" s="40"/>
      <c r="L15" s="27">
        <f>L136</f>
        <v>49</v>
      </c>
      <c r="M15" s="16">
        <f t="shared" si="24"/>
        <v>10.204081632653061</v>
      </c>
      <c r="N15" s="16">
        <f t="shared" si="24"/>
        <v>20.408163265306122</v>
      </c>
      <c r="O15" s="16">
        <f t="shared" si="24"/>
        <v>8.1632653061224492</v>
      </c>
      <c r="P15" s="16">
        <f t="shared" si="24"/>
        <v>0</v>
      </c>
      <c r="Q15" s="16">
        <f t="shared" si="24"/>
        <v>2.0408163265306123</v>
      </c>
      <c r="R15" s="16">
        <f t="shared" si="24"/>
        <v>59.183673469387756</v>
      </c>
      <c r="S15" s="37">
        <v>7.4058342541040494</v>
      </c>
      <c r="T15" s="27">
        <f>T136</f>
        <v>49</v>
      </c>
      <c r="U15" s="16">
        <f t="shared" si="25"/>
        <v>8.1632653061224492</v>
      </c>
      <c r="V15" s="16">
        <f t="shared" si="25"/>
        <v>24.489795918367346</v>
      </c>
      <c r="W15" s="16">
        <f t="shared" si="25"/>
        <v>20.408163265306122</v>
      </c>
      <c r="X15" s="16">
        <f t="shared" si="25"/>
        <v>2.0408163265306123</v>
      </c>
      <c r="Y15" s="16">
        <f t="shared" si="25"/>
        <v>8.1632653061224492</v>
      </c>
      <c r="Z15" s="16">
        <f t="shared" si="25"/>
        <v>36.734693877551024</v>
      </c>
      <c r="AA15" s="37">
        <v>51.534691359271072</v>
      </c>
      <c r="AB15" s="27">
        <f>AB136</f>
        <v>49</v>
      </c>
      <c r="AC15" s="16">
        <f t="shared" si="26"/>
        <v>6.1224489795918364</v>
      </c>
      <c r="AD15" s="16">
        <f t="shared" si="26"/>
        <v>24.489795918367346</v>
      </c>
      <c r="AE15" s="16">
        <f t="shared" si="26"/>
        <v>20.408163265306122</v>
      </c>
      <c r="AF15" s="16">
        <f t="shared" si="26"/>
        <v>4.0816326530612246</v>
      </c>
      <c r="AG15" s="16">
        <f t="shared" si="26"/>
        <v>4.0816326530612246</v>
      </c>
      <c r="AH15" s="16">
        <f t="shared" si="26"/>
        <v>40.816326530612244</v>
      </c>
      <c r="AI15" s="37">
        <v>25.817330663927926</v>
      </c>
      <c r="AJ15" s="47"/>
      <c r="AK15" s="39"/>
      <c r="AL15" s="39"/>
      <c r="AM15" s="39"/>
      <c r="AN15" s="39"/>
      <c r="AO15" s="39"/>
      <c r="AP15" s="39"/>
      <c r="AQ15" s="40"/>
      <c r="AR15" s="27">
        <f>AR136</f>
        <v>49</v>
      </c>
      <c r="AS15" s="16">
        <f t="shared" si="27"/>
        <v>0</v>
      </c>
      <c r="AT15" s="16">
        <f t="shared" si="27"/>
        <v>16.326530612244898</v>
      </c>
      <c r="AU15" s="16">
        <f t="shared" si="27"/>
        <v>16.326530612244898</v>
      </c>
      <c r="AV15" s="16">
        <f t="shared" si="27"/>
        <v>10.204081632653061</v>
      </c>
      <c r="AW15" s="16">
        <f t="shared" si="27"/>
        <v>2.0408163265306123</v>
      </c>
      <c r="AX15" s="16">
        <f t="shared" si="27"/>
        <v>55.102040816326522</v>
      </c>
      <c r="AY15" s="37">
        <v>3.8187078439278332</v>
      </c>
      <c r="AZ15" s="27">
        <f>AZ136</f>
        <v>49</v>
      </c>
      <c r="BA15" s="16">
        <f t="shared" si="28"/>
        <v>28.571428571428569</v>
      </c>
      <c r="BB15" s="16">
        <f t="shared" si="28"/>
        <v>14.285714285714285</v>
      </c>
      <c r="BC15" s="16">
        <f t="shared" si="28"/>
        <v>12.244897959183673</v>
      </c>
      <c r="BD15" s="16">
        <f t="shared" si="28"/>
        <v>4.0816326530612246</v>
      </c>
      <c r="BE15" s="16">
        <f t="shared" si="28"/>
        <v>0</v>
      </c>
      <c r="BF15" s="16">
        <f t="shared" si="28"/>
        <v>6.1224489795918364</v>
      </c>
      <c r="BG15" s="16">
        <f t="shared" si="28"/>
        <v>10.204081632653061</v>
      </c>
      <c r="BH15" s="16">
        <f t="shared" si="28"/>
        <v>24.489795918367346</v>
      </c>
      <c r="BI15" s="37">
        <v>9.290229378464673</v>
      </c>
      <c r="BJ15" s="27">
        <f>BJ136</f>
        <v>49</v>
      </c>
      <c r="BK15" s="16">
        <f t="shared" si="29"/>
        <v>12.244897959183673</v>
      </c>
      <c r="BL15" s="16">
        <f t="shared" si="29"/>
        <v>20.408163265306122</v>
      </c>
      <c r="BM15" s="16">
        <f t="shared" si="29"/>
        <v>18.367346938775512</v>
      </c>
      <c r="BN15" s="16">
        <f t="shared" si="29"/>
        <v>10.204081632653061</v>
      </c>
      <c r="BO15" s="16">
        <f t="shared" si="29"/>
        <v>0</v>
      </c>
      <c r="BP15" s="16">
        <f t="shared" si="29"/>
        <v>0</v>
      </c>
      <c r="BQ15" s="16">
        <f t="shared" si="29"/>
        <v>0</v>
      </c>
      <c r="BR15" s="16">
        <f t="shared" si="29"/>
        <v>0</v>
      </c>
      <c r="BS15" s="16">
        <f t="shared" si="29"/>
        <v>38.775510204081634</v>
      </c>
      <c r="BT15" s="37">
        <v>48.945909079796209</v>
      </c>
    </row>
    <row r="16" spans="1:72" ht="15" customHeight="1" x14ac:dyDescent="0.15">
      <c r="A16" s="18"/>
      <c r="B16" s="18" t="s">
        <v>147</v>
      </c>
      <c r="C16" s="33" t="s">
        <v>145</v>
      </c>
      <c r="D16" s="35"/>
      <c r="E16" s="35"/>
      <c r="F16" s="35"/>
      <c r="G16" s="35"/>
      <c r="H16" s="35"/>
      <c r="I16" s="35"/>
      <c r="J16" s="35"/>
      <c r="K16" s="36"/>
      <c r="L16" s="10">
        <f t="shared" ref="L16:BH16" si="30">L137</f>
        <v>739</v>
      </c>
      <c r="M16" s="10">
        <f t="shared" si="30"/>
        <v>267</v>
      </c>
      <c r="N16" s="10">
        <f t="shared" si="30"/>
        <v>70</v>
      </c>
      <c r="O16" s="10">
        <f t="shared" si="30"/>
        <v>14</v>
      </c>
      <c r="P16" s="10">
        <f t="shared" si="30"/>
        <v>11</v>
      </c>
      <c r="Q16" s="10">
        <f t="shared" si="30"/>
        <v>10</v>
      </c>
      <c r="R16" s="10">
        <f t="shared" si="30"/>
        <v>367</v>
      </c>
      <c r="S16" s="34">
        <v>4.8459556942295272</v>
      </c>
      <c r="T16" s="10">
        <f t="shared" si="30"/>
        <v>739</v>
      </c>
      <c r="U16" s="10">
        <f t="shared" si="30"/>
        <v>44</v>
      </c>
      <c r="V16" s="10">
        <f t="shared" si="30"/>
        <v>18</v>
      </c>
      <c r="W16" s="10">
        <f t="shared" si="30"/>
        <v>61</v>
      </c>
      <c r="X16" s="10">
        <f t="shared" si="30"/>
        <v>112</v>
      </c>
      <c r="Y16" s="10">
        <f t="shared" si="30"/>
        <v>279</v>
      </c>
      <c r="Z16" s="10">
        <f t="shared" si="30"/>
        <v>225</v>
      </c>
      <c r="AA16" s="34">
        <v>72.433752901453886</v>
      </c>
      <c r="AB16" s="10">
        <f t="shared" ref="AB16" si="31">AB137</f>
        <v>739</v>
      </c>
      <c r="AC16" s="10">
        <f t="shared" si="30"/>
        <v>95</v>
      </c>
      <c r="AD16" s="10">
        <f t="shared" si="30"/>
        <v>130</v>
      </c>
      <c r="AE16" s="10">
        <f t="shared" si="30"/>
        <v>118</v>
      </c>
      <c r="AF16" s="10">
        <f t="shared" si="30"/>
        <v>56</v>
      </c>
      <c r="AG16" s="10">
        <f t="shared" si="30"/>
        <v>53</v>
      </c>
      <c r="AH16" s="10">
        <f t="shared" si="30"/>
        <v>287</v>
      </c>
      <c r="AI16" s="34">
        <v>26.487242988121078</v>
      </c>
      <c r="AJ16" s="35"/>
      <c r="AK16" s="35"/>
      <c r="AL16" s="35"/>
      <c r="AM16" s="35"/>
      <c r="AN16" s="35"/>
      <c r="AO16" s="35"/>
      <c r="AP16" s="35"/>
      <c r="AQ16" s="36"/>
      <c r="AR16" s="10">
        <f t="shared" si="30"/>
        <v>739</v>
      </c>
      <c r="AS16" s="10">
        <f t="shared" si="30"/>
        <v>8</v>
      </c>
      <c r="AT16" s="10">
        <f t="shared" si="30"/>
        <v>210</v>
      </c>
      <c r="AU16" s="10">
        <f t="shared" si="30"/>
        <v>119</v>
      </c>
      <c r="AV16" s="10">
        <f t="shared" si="30"/>
        <v>37</v>
      </c>
      <c r="AW16" s="10">
        <f t="shared" si="30"/>
        <v>10</v>
      </c>
      <c r="AX16" s="10">
        <f t="shared" si="30"/>
        <v>355</v>
      </c>
      <c r="AY16" s="34">
        <v>3.105052563661638</v>
      </c>
      <c r="AZ16" s="10">
        <f t="shared" si="30"/>
        <v>739</v>
      </c>
      <c r="BA16" s="10">
        <f t="shared" si="30"/>
        <v>306</v>
      </c>
      <c r="BB16" s="10">
        <f t="shared" si="30"/>
        <v>110</v>
      </c>
      <c r="BC16" s="10">
        <f t="shared" si="30"/>
        <v>70</v>
      </c>
      <c r="BD16" s="10">
        <f t="shared" si="30"/>
        <v>41</v>
      </c>
      <c r="BE16" s="10">
        <f t="shared" si="30"/>
        <v>39</v>
      </c>
      <c r="BF16" s="10">
        <f t="shared" si="30"/>
        <v>49</v>
      </c>
      <c r="BG16" s="10">
        <f t="shared" si="30"/>
        <v>17</v>
      </c>
      <c r="BH16" s="10">
        <f t="shared" si="30"/>
        <v>107</v>
      </c>
      <c r="BI16" s="34">
        <v>7.8157296804982508</v>
      </c>
      <c r="BJ16" s="10">
        <f t="shared" ref="BJ16:BS16" si="32">BJ137</f>
        <v>739</v>
      </c>
      <c r="BK16" s="10">
        <f t="shared" si="32"/>
        <v>278</v>
      </c>
      <c r="BL16" s="10">
        <f t="shared" si="32"/>
        <v>72</v>
      </c>
      <c r="BM16" s="10">
        <f t="shared" si="32"/>
        <v>21</v>
      </c>
      <c r="BN16" s="10">
        <f t="shared" si="32"/>
        <v>8</v>
      </c>
      <c r="BO16" s="10">
        <f t="shared" si="32"/>
        <v>10</v>
      </c>
      <c r="BP16" s="10">
        <f t="shared" si="32"/>
        <v>4</v>
      </c>
      <c r="BQ16" s="10">
        <f t="shared" si="32"/>
        <v>3</v>
      </c>
      <c r="BR16" s="10">
        <f t="shared" si="32"/>
        <v>25</v>
      </c>
      <c r="BS16" s="10">
        <f t="shared" si="32"/>
        <v>318</v>
      </c>
      <c r="BT16" s="34">
        <v>41.904335207180623</v>
      </c>
    </row>
    <row r="17" spans="1:73" ht="15" customHeight="1" x14ac:dyDescent="0.15">
      <c r="A17" s="18"/>
      <c r="B17" s="18" t="s">
        <v>41</v>
      </c>
      <c r="C17" s="21"/>
      <c r="D17" s="38"/>
      <c r="E17" s="39"/>
      <c r="F17" s="39"/>
      <c r="G17" s="39"/>
      <c r="H17" s="39"/>
      <c r="I17" s="39"/>
      <c r="J17" s="39"/>
      <c r="K17" s="40"/>
      <c r="L17" s="15">
        <f>IF(SUM(M17:R17)&gt;100,"－",SUM(M17:R17))</f>
        <v>100</v>
      </c>
      <c r="M17" s="16">
        <f t="shared" ref="M17:R17" si="33">M16/$L16*100</f>
        <v>36.129905277401896</v>
      </c>
      <c r="N17" s="16">
        <f t="shared" si="33"/>
        <v>9.472259810554803</v>
      </c>
      <c r="O17" s="16">
        <f t="shared" si="33"/>
        <v>1.8944519621109608</v>
      </c>
      <c r="P17" s="16">
        <f t="shared" si="33"/>
        <v>1.4884979702300407</v>
      </c>
      <c r="Q17" s="16">
        <f t="shared" si="33"/>
        <v>1.3531799729364005</v>
      </c>
      <c r="R17" s="16">
        <f t="shared" si="33"/>
        <v>49.661705006765899</v>
      </c>
      <c r="S17" s="37"/>
      <c r="T17" s="15">
        <f>IF(SUM(U17:Z17)&gt;100,"－",SUM(U17:Z17))</f>
        <v>100</v>
      </c>
      <c r="U17" s="16">
        <f t="shared" ref="U17:Z17" si="34">U16/$T16*100</f>
        <v>5.9539918809201628</v>
      </c>
      <c r="V17" s="16">
        <f t="shared" si="34"/>
        <v>2.4357239512855209</v>
      </c>
      <c r="W17" s="16">
        <f t="shared" si="34"/>
        <v>8.2543978349120426</v>
      </c>
      <c r="X17" s="16">
        <f t="shared" si="34"/>
        <v>15.155615696887686</v>
      </c>
      <c r="Y17" s="16">
        <f t="shared" si="34"/>
        <v>37.753721244925572</v>
      </c>
      <c r="Z17" s="16">
        <f t="shared" si="34"/>
        <v>30.446549391069013</v>
      </c>
      <c r="AA17" s="37"/>
      <c r="AB17" s="15">
        <f>IF(SUM(AC17:AH17)&gt;100,"－",SUM(AC17:AH17))</f>
        <v>100</v>
      </c>
      <c r="AC17" s="16">
        <f t="shared" ref="AC17:AH17" si="35">AC16/$AB16*100</f>
        <v>12.855209742895804</v>
      </c>
      <c r="AD17" s="16">
        <f t="shared" si="35"/>
        <v>17.591339648173207</v>
      </c>
      <c r="AE17" s="16">
        <f t="shared" si="35"/>
        <v>15.967523680649526</v>
      </c>
      <c r="AF17" s="16">
        <f t="shared" si="35"/>
        <v>7.5778078484438431</v>
      </c>
      <c r="AG17" s="16">
        <f t="shared" si="35"/>
        <v>7.1718538565629224</v>
      </c>
      <c r="AH17" s="16">
        <f t="shared" si="35"/>
        <v>38.836265223274694</v>
      </c>
      <c r="AI17" s="37"/>
      <c r="AJ17" s="38"/>
      <c r="AK17" s="39"/>
      <c r="AL17" s="39"/>
      <c r="AM17" s="39"/>
      <c r="AN17" s="39"/>
      <c r="AO17" s="39"/>
      <c r="AP17" s="39"/>
      <c r="AQ17" s="40"/>
      <c r="AR17" s="15">
        <f>IF(SUM(AS17:AX17)&gt;100,"－",SUM(AS17:AX17))</f>
        <v>100.00000000000001</v>
      </c>
      <c r="AS17" s="16">
        <f t="shared" ref="AS17:AX17" si="36">AS16/$AR16*100</f>
        <v>1.0825439783491204</v>
      </c>
      <c r="AT17" s="16">
        <f t="shared" si="36"/>
        <v>28.416779431664413</v>
      </c>
      <c r="AU17" s="16">
        <f t="shared" si="36"/>
        <v>16.102841677943168</v>
      </c>
      <c r="AV17" s="16">
        <f t="shared" si="36"/>
        <v>5.006765899864682</v>
      </c>
      <c r="AW17" s="16">
        <f t="shared" si="36"/>
        <v>1.3531799729364005</v>
      </c>
      <c r="AX17" s="16">
        <f t="shared" si="36"/>
        <v>48.037889039242224</v>
      </c>
      <c r="AY17" s="37"/>
      <c r="AZ17" s="15">
        <f>IF(SUM(BA17:BH17)&gt;100,"－",SUM(BA17:BH17))</f>
        <v>100</v>
      </c>
      <c r="BA17" s="16">
        <f t="shared" ref="BA17:BH17" si="37">BA16/$AZ16*100</f>
        <v>41.407307171853859</v>
      </c>
      <c r="BB17" s="16">
        <f t="shared" si="37"/>
        <v>14.884979702300406</v>
      </c>
      <c r="BC17" s="16">
        <f t="shared" si="37"/>
        <v>9.472259810554803</v>
      </c>
      <c r="BD17" s="16">
        <f t="shared" si="37"/>
        <v>5.5480378890392421</v>
      </c>
      <c r="BE17" s="16">
        <f t="shared" si="37"/>
        <v>5.2774018944519625</v>
      </c>
      <c r="BF17" s="16">
        <f t="shared" si="37"/>
        <v>6.6305818673883632</v>
      </c>
      <c r="BG17" s="16">
        <f t="shared" si="37"/>
        <v>2.3004059539918806</v>
      </c>
      <c r="BH17" s="16">
        <f t="shared" si="37"/>
        <v>14.479025710419485</v>
      </c>
      <c r="BI17" s="37"/>
      <c r="BJ17" s="15">
        <f>IF(SUM(BK17:BS17)&gt;100,"－",SUM(BK17:BS17))</f>
        <v>100</v>
      </c>
      <c r="BK17" s="16">
        <f t="shared" ref="BK17:BS17" si="38">BK16/$BJ16*100</f>
        <v>37.618403247631939</v>
      </c>
      <c r="BL17" s="16">
        <f t="shared" si="38"/>
        <v>9.7428958051420835</v>
      </c>
      <c r="BM17" s="16">
        <f t="shared" si="38"/>
        <v>2.8416779431664412</v>
      </c>
      <c r="BN17" s="16">
        <f t="shared" si="38"/>
        <v>1.0825439783491204</v>
      </c>
      <c r="BO17" s="16">
        <f t="shared" si="38"/>
        <v>1.3531799729364005</v>
      </c>
      <c r="BP17" s="16">
        <f t="shared" si="38"/>
        <v>0.54127198917456021</v>
      </c>
      <c r="BQ17" s="16">
        <f t="shared" si="38"/>
        <v>0.40595399188092013</v>
      </c>
      <c r="BR17" s="16">
        <f t="shared" si="38"/>
        <v>3.3829499323410013</v>
      </c>
      <c r="BS17" s="16">
        <f t="shared" si="38"/>
        <v>43.031123139377534</v>
      </c>
      <c r="BT17" s="37"/>
    </row>
    <row r="18" spans="1:73" ht="15" customHeight="1" x14ac:dyDescent="0.15">
      <c r="A18" s="18"/>
      <c r="B18" s="18"/>
      <c r="C18" s="41" t="s">
        <v>23</v>
      </c>
      <c r="D18" s="35"/>
      <c r="E18" s="42"/>
      <c r="F18" s="42"/>
      <c r="G18" s="42"/>
      <c r="H18" s="42"/>
      <c r="I18" s="42"/>
      <c r="J18" s="42"/>
      <c r="K18" s="36"/>
      <c r="L18" s="10">
        <f>L139</f>
        <v>367</v>
      </c>
      <c r="M18" s="20">
        <f t="shared" ref="M18:R21" si="39">IF($L18=0,0,M139/$L18*100)</f>
        <v>37.329700272479563</v>
      </c>
      <c r="N18" s="20">
        <f t="shared" si="39"/>
        <v>11.716621253405995</v>
      </c>
      <c r="O18" s="20">
        <f t="shared" si="39"/>
        <v>1.3623978201634876</v>
      </c>
      <c r="P18" s="20">
        <f t="shared" si="39"/>
        <v>1.6348773841961852</v>
      </c>
      <c r="Q18" s="20">
        <f t="shared" si="39"/>
        <v>1.6348773841961852</v>
      </c>
      <c r="R18" s="20">
        <f t="shared" si="39"/>
        <v>46.321525885558586</v>
      </c>
      <c r="S18" s="34">
        <v>4.9628393710856473</v>
      </c>
      <c r="T18" s="10">
        <f>T139</f>
        <v>367</v>
      </c>
      <c r="U18" s="20">
        <f t="shared" ref="U18:Z21" si="40">IF($T18=0,0,U139/$T18*100)</f>
        <v>5.7220708446866482</v>
      </c>
      <c r="V18" s="20">
        <f t="shared" si="40"/>
        <v>1.9073569482288828</v>
      </c>
      <c r="W18" s="20">
        <f t="shared" si="40"/>
        <v>6.5395095367847409</v>
      </c>
      <c r="X18" s="20">
        <f t="shared" si="40"/>
        <v>17.438692098092641</v>
      </c>
      <c r="Y18" s="20">
        <f t="shared" si="40"/>
        <v>39.237057220708451</v>
      </c>
      <c r="Z18" s="20">
        <f t="shared" si="40"/>
        <v>29.155313351498634</v>
      </c>
      <c r="AA18" s="34">
        <v>73.172508398491473</v>
      </c>
      <c r="AB18" s="10">
        <f>AB139</f>
        <v>367</v>
      </c>
      <c r="AC18" s="20">
        <f t="shared" ref="AC18:AH21" si="41">IF($AB18=0,0,AC139/$AB18*100)</f>
        <v>10.899182561307901</v>
      </c>
      <c r="AD18" s="20">
        <f t="shared" si="41"/>
        <v>17.166212534059948</v>
      </c>
      <c r="AE18" s="20">
        <f t="shared" si="41"/>
        <v>15.531335149863759</v>
      </c>
      <c r="AF18" s="20">
        <f t="shared" si="41"/>
        <v>8.1743869209809272</v>
      </c>
      <c r="AG18" s="20">
        <f t="shared" si="41"/>
        <v>9.2643051771117158</v>
      </c>
      <c r="AH18" s="20">
        <f t="shared" si="41"/>
        <v>38.96457765667575</v>
      </c>
      <c r="AI18" s="34">
        <v>27.372944275488642</v>
      </c>
      <c r="AJ18" s="35"/>
      <c r="AK18" s="42"/>
      <c r="AL18" s="42"/>
      <c r="AM18" s="42"/>
      <c r="AN18" s="42"/>
      <c r="AO18" s="42"/>
      <c r="AP18" s="42"/>
      <c r="AQ18" s="36"/>
      <c r="AR18" s="10">
        <f>AR139</f>
        <v>367</v>
      </c>
      <c r="AS18" s="20">
        <f t="shared" ref="AS18:AX21" si="42">IF($AR18=0,0,AS139/$AR18*100)</f>
        <v>0.54495912806539504</v>
      </c>
      <c r="AT18" s="20">
        <f t="shared" si="42"/>
        <v>28.337874659400548</v>
      </c>
      <c r="AU18" s="20">
        <f t="shared" si="42"/>
        <v>18.528610354223432</v>
      </c>
      <c r="AV18" s="20">
        <f t="shared" si="42"/>
        <v>5.1771117166212539</v>
      </c>
      <c r="AW18" s="20">
        <f t="shared" si="42"/>
        <v>1.6348773841961852</v>
      </c>
      <c r="AX18" s="20">
        <f t="shared" si="42"/>
        <v>45.776566757493185</v>
      </c>
      <c r="AY18" s="34">
        <v>3.1246718463173</v>
      </c>
      <c r="AZ18" s="10">
        <f>AZ139</f>
        <v>367</v>
      </c>
      <c r="BA18" s="20">
        <f t="shared" ref="BA18:BH21" si="43">IF($AZ18=0,0,BA139/$AZ18*100)</f>
        <v>44.141689373297005</v>
      </c>
      <c r="BB18" s="20">
        <f t="shared" si="43"/>
        <v>15.531335149863759</v>
      </c>
      <c r="BC18" s="20">
        <f t="shared" si="43"/>
        <v>9.5367847411444142</v>
      </c>
      <c r="BD18" s="20">
        <f t="shared" si="43"/>
        <v>5.7220708446866482</v>
      </c>
      <c r="BE18" s="20">
        <f t="shared" si="43"/>
        <v>5.1771117166212539</v>
      </c>
      <c r="BF18" s="20">
        <f t="shared" si="43"/>
        <v>6.2670299727520433</v>
      </c>
      <c r="BG18" s="20">
        <f t="shared" si="43"/>
        <v>1.9073569482288828</v>
      </c>
      <c r="BH18" s="20">
        <f t="shared" si="43"/>
        <v>11.716621253405995</v>
      </c>
      <c r="BI18" s="34">
        <v>7.5289528715808629</v>
      </c>
      <c r="BJ18" s="10">
        <f>BJ139</f>
        <v>367</v>
      </c>
      <c r="BK18" s="20">
        <f t="shared" ref="BK18:BS21" si="44">IF($BJ18=0,0,BK139/$BJ18*100)</f>
        <v>37.602179836512263</v>
      </c>
      <c r="BL18" s="20">
        <f t="shared" si="44"/>
        <v>8.7193460490463206</v>
      </c>
      <c r="BM18" s="20">
        <f t="shared" si="44"/>
        <v>4.0871934604904636</v>
      </c>
      <c r="BN18" s="20">
        <f t="shared" si="44"/>
        <v>2.1798365122615802</v>
      </c>
      <c r="BO18" s="20">
        <f t="shared" si="44"/>
        <v>1.0899182561307901</v>
      </c>
      <c r="BP18" s="20">
        <f t="shared" si="44"/>
        <v>1.0899182561307901</v>
      </c>
      <c r="BQ18" s="20">
        <f t="shared" si="44"/>
        <v>0</v>
      </c>
      <c r="BR18" s="20">
        <f t="shared" si="44"/>
        <v>2.9972752043596729</v>
      </c>
      <c r="BS18" s="20">
        <f t="shared" si="44"/>
        <v>42.234332425068125</v>
      </c>
      <c r="BT18" s="34">
        <v>40.463673831424465</v>
      </c>
    </row>
    <row r="19" spans="1:73" ht="15" customHeight="1" x14ac:dyDescent="0.15">
      <c r="A19" s="18"/>
      <c r="B19" s="18"/>
      <c r="C19" s="21" t="s">
        <v>25</v>
      </c>
      <c r="D19" s="44"/>
      <c r="E19" s="45"/>
      <c r="F19" s="45"/>
      <c r="G19" s="45"/>
      <c r="H19" s="45"/>
      <c r="I19" s="45"/>
      <c r="J19" s="45"/>
      <c r="K19" s="46"/>
      <c r="L19" s="23">
        <f>L140</f>
        <v>279</v>
      </c>
      <c r="M19" s="24">
        <f t="shared" si="39"/>
        <v>33.333333333333329</v>
      </c>
      <c r="N19" s="24">
        <f t="shared" si="39"/>
        <v>7.1684587813620064</v>
      </c>
      <c r="O19" s="24">
        <f t="shared" si="39"/>
        <v>2.1505376344086025</v>
      </c>
      <c r="P19" s="24">
        <f t="shared" si="39"/>
        <v>1.4336917562724014</v>
      </c>
      <c r="Q19" s="24">
        <f t="shared" si="39"/>
        <v>1.0752688172043012</v>
      </c>
      <c r="R19" s="24">
        <f t="shared" si="39"/>
        <v>54.838709677419352</v>
      </c>
      <c r="S19" s="43">
        <v>4.7257919381525122</v>
      </c>
      <c r="T19" s="23">
        <f>T140</f>
        <v>279</v>
      </c>
      <c r="U19" s="24">
        <f t="shared" si="40"/>
        <v>6.8100358422939076</v>
      </c>
      <c r="V19" s="24">
        <f t="shared" si="40"/>
        <v>3.9426523297491038</v>
      </c>
      <c r="W19" s="24">
        <f t="shared" si="40"/>
        <v>10.75268817204301</v>
      </c>
      <c r="X19" s="24">
        <f t="shared" si="40"/>
        <v>11.111111111111111</v>
      </c>
      <c r="Y19" s="24">
        <f t="shared" si="40"/>
        <v>35.483870967741936</v>
      </c>
      <c r="Z19" s="24">
        <f t="shared" si="40"/>
        <v>31.899641577060933</v>
      </c>
      <c r="AA19" s="43">
        <v>70.421540983806651</v>
      </c>
      <c r="AB19" s="23">
        <f>AB140</f>
        <v>279</v>
      </c>
      <c r="AC19" s="24">
        <f t="shared" si="41"/>
        <v>17.20430107526882</v>
      </c>
      <c r="AD19" s="24">
        <f t="shared" si="41"/>
        <v>17.921146953405017</v>
      </c>
      <c r="AE19" s="24">
        <f t="shared" si="41"/>
        <v>16.129032258064516</v>
      </c>
      <c r="AF19" s="24">
        <f t="shared" si="41"/>
        <v>5.7347670250896057</v>
      </c>
      <c r="AG19" s="24">
        <f t="shared" si="41"/>
        <v>6.0931899641577063</v>
      </c>
      <c r="AH19" s="24">
        <f t="shared" si="41"/>
        <v>36.917562724014338</v>
      </c>
      <c r="AI19" s="43">
        <v>25.540124199127437</v>
      </c>
      <c r="AJ19" s="44"/>
      <c r="AK19" s="45"/>
      <c r="AL19" s="45"/>
      <c r="AM19" s="45"/>
      <c r="AN19" s="45"/>
      <c r="AO19" s="45"/>
      <c r="AP19" s="45"/>
      <c r="AQ19" s="46"/>
      <c r="AR19" s="23">
        <f>AR140</f>
        <v>279</v>
      </c>
      <c r="AS19" s="24">
        <f t="shared" si="42"/>
        <v>2.1505376344086025</v>
      </c>
      <c r="AT19" s="24">
        <f t="shared" si="42"/>
        <v>28.31541218637993</v>
      </c>
      <c r="AU19" s="24">
        <f t="shared" si="42"/>
        <v>12.903225806451612</v>
      </c>
      <c r="AV19" s="24">
        <f t="shared" si="42"/>
        <v>5.376344086021505</v>
      </c>
      <c r="AW19" s="24">
        <f t="shared" si="42"/>
        <v>0.71684587813620071</v>
      </c>
      <c r="AX19" s="24">
        <f t="shared" si="42"/>
        <v>50.537634408602152</v>
      </c>
      <c r="AY19" s="43">
        <v>3.1176226963822042</v>
      </c>
      <c r="AZ19" s="23">
        <f>AZ140</f>
        <v>279</v>
      </c>
      <c r="BA19" s="24">
        <f t="shared" si="43"/>
        <v>40.86021505376344</v>
      </c>
      <c r="BB19" s="24">
        <f t="shared" si="43"/>
        <v>12.903225806451612</v>
      </c>
      <c r="BC19" s="24">
        <f t="shared" si="43"/>
        <v>10.035842293906811</v>
      </c>
      <c r="BD19" s="24">
        <f t="shared" si="43"/>
        <v>5.7347670250896057</v>
      </c>
      <c r="BE19" s="24">
        <f t="shared" si="43"/>
        <v>5.7347670250896057</v>
      </c>
      <c r="BF19" s="24">
        <f t="shared" si="43"/>
        <v>6.4516129032258061</v>
      </c>
      <c r="BG19" s="24">
        <f t="shared" si="43"/>
        <v>2.1505376344086025</v>
      </c>
      <c r="BH19" s="24">
        <f t="shared" si="43"/>
        <v>16.129032258064516</v>
      </c>
      <c r="BI19" s="43">
        <v>7.8030688575832574</v>
      </c>
      <c r="BJ19" s="23">
        <f>BJ140</f>
        <v>279</v>
      </c>
      <c r="BK19" s="24">
        <f t="shared" si="44"/>
        <v>36.917562724014338</v>
      </c>
      <c r="BL19" s="24">
        <f t="shared" si="44"/>
        <v>10.394265232974909</v>
      </c>
      <c r="BM19" s="24">
        <f t="shared" si="44"/>
        <v>2.1505376344086025</v>
      </c>
      <c r="BN19" s="24">
        <f t="shared" si="44"/>
        <v>0</v>
      </c>
      <c r="BO19" s="24">
        <f t="shared" si="44"/>
        <v>1.7921146953405016</v>
      </c>
      <c r="BP19" s="24">
        <f t="shared" si="44"/>
        <v>0</v>
      </c>
      <c r="BQ19" s="24">
        <f t="shared" si="44"/>
        <v>0.71684587813620071</v>
      </c>
      <c r="BR19" s="24">
        <f t="shared" si="44"/>
        <v>4.3010752688172049</v>
      </c>
      <c r="BS19" s="24">
        <f t="shared" si="44"/>
        <v>43.727598566308245</v>
      </c>
      <c r="BT19" s="43">
        <v>44.44798819279066</v>
      </c>
    </row>
    <row r="20" spans="1:73" ht="15" customHeight="1" x14ac:dyDescent="0.15">
      <c r="A20" s="18"/>
      <c r="B20" s="18"/>
      <c r="C20" s="21" t="s">
        <v>26</v>
      </c>
      <c r="D20" s="44"/>
      <c r="E20" s="45"/>
      <c r="F20" s="45"/>
      <c r="G20" s="45"/>
      <c r="H20" s="45"/>
      <c r="I20" s="45"/>
      <c r="J20" s="45"/>
      <c r="K20" s="46"/>
      <c r="L20" s="23">
        <f>L141</f>
        <v>63</v>
      </c>
      <c r="M20" s="24">
        <f t="shared" si="39"/>
        <v>33.333333333333329</v>
      </c>
      <c r="N20" s="24">
        <f t="shared" si="39"/>
        <v>9.5238095238095237</v>
      </c>
      <c r="O20" s="24">
        <f t="shared" si="39"/>
        <v>1.5873015873015872</v>
      </c>
      <c r="P20" s="24">
        <f t="shared" si="39"/>
        <v>1.5873015873015872</v>
      </c>
      <c r="Q20" s="24">
        <f t="shared" si="39"/>
        <v>0</v>
      </c>
      <c r="R20" s="24">
        <f t="shared" si="39"/>
        <v>53.968253968253968</v>
      </c>
      <c r="S20" s="43">
        <v>4.5311816377065108</v>
      </c>
      <c r="T20" s="23">
        <f>T141</f>
        <v>63</v>
      </c>
      <c r="U20" s="24">
        <f t="shared" si="40"/>
        <v>3.1746031746031744</v>
      </c>
      <c r="V20" s="24">
        <f t="shared" si="40"/>
        <v>0</v>
      </c>
      <c r="W20" s="24">
        <f t="shared" si="40"/>
        <v>9.5238095238095237</v>
      </c>
      <c r="X20" s="24">
        <f t="shared" si="40"/>
        <v>20.634920634920633</v>
      </c>
      <c r="Y20" s="24">
        <f t="shared" si="40"/>
        <v>39.682539682539684</v>
      </c>
      <c r="Z20" s="24">
        <f t="shared" si="40"/>
        <v>26.984126984126984</v>
      </c>
      <c r="AA20" s="43">
        <v>72.900469518647895</v>
      </c>
      <c r="AB20" s="23">
        <f>AB141</f>
        <v>63</v>
      </c>
      <c r="AC20" s="24">
        <f t="shared" si="41"/>
        <v>6.3492063492063489</v>
      </c>
      <c r="AD20" s="24">
        <f t="shared" si="41"/>
        <v>22.222222222222221</v>
      </c>
      <c r="AE20" s="24">
        <f t="shared" si="41"/>
        <v>17.460317460317459</v>
      </c>
      <c r="AF20" s="24">
        <f t="shared" si="41"/>
        <v>12.698412698412698</v>
      </c>
      <c r="AG20" s="24">
        <f t="shared" si="41"/>
        <v>1.5873015873015872</v>
      </c>
      <c r="AH20" s="24">
        <f t="shared" si="41"/>
        <v>39.682539682539684</v>
      </c>
      <c r="AI20" s="43">
        <v>25.791943284840283</v>
      </c>
      <c r="AJ20" s="44"/>
      <c r="AK20" s="45"/>
      <c r="AL20" s="45"/>
      <c r="AM20" s="45"/>
      <c r="AN20" s="45"/>
      <c r="AO20" s="45"/>
      <c r="AP20" s="45"/>
      <c r="AQ20" s="46"/>
      <c r="AR20" s="23">
        <f>AR141</f>
        <v>63</v>
      </c>
      <c r="AS20" s="24">
        <f t="shared" si="42"/>
        <v>0</v>
      </c>
      <c r="AT20" s="24">
        <f t="shared" si="42"/>
        <v>30.158730158730158</v>
      </c>
      <c r="AU20" s="24">
        <f t="shared" si="42"/>
        <v>11.111111111111111</v>
      </c>
      <c r="AV20" s="24">
        <f t="shared" si="42"/>
        <v>3.1746031746031744</v>
      </c>
      <c r="AW20" s="24">
        <f t="shared" si="42"/>
        <v>1.5873015873015872</v>
      </c>
      <c r="AX20" s="24">
        <f t="shared" si="42"/>
        <v>53.968253968253968</v>
      </c>
      <c r="AY20" s="43">
        <v>2.7721500706385376</v>
      </c>
      <c r="AZ20" s="23">
        <f>AZ141</f>
        <v>63</v>
      </c>
      <c r="BA20" s="24">
        <f t="shared" si="43"/>
        <v>33.333333333333329</v>
      </c>
      <c r="BB20" s="24">
        <f t="shared" si="43"/>
        <v>15.873015873015872</v>
      </c>
      <c r="BC20" s="24">
        <f t="shared" si="43"/>
        <v>9.5238095238095237</v>
      </c>
      <c r="BD20" s="24">
        <f t="shared" si="43"/>
        <v>3.1746031746031744</v>
      </c>
      <c r="BE20" s="24">
        <f t="shared" si="43"/>
        <v>3.1746031746031744</v>
      </c>
      <c r="BF20" s="24">
        <f t="shared" si="43"/>
        <v>7.9365079365079358</v>
      </c>
      <c r="BG20" s="24">
        <f t="shared" si="43"/>
        <v>4.7619047619047619</v>
      </c>
      <c r="BH20" s="24">
        <f t="shared" si="43"/>
        <v>22.222222222222221</v>
      </c>
      <c r="BI20" s="43">
        <v>8.957992675476488</v>
      </c>
      <c r="BJ20" s="23">
        <f>BJ141</f>
        <v>63</v>
      </c>
      <c r="BK20" s="24">
        <f t="shared" si="44"/>
        <v>44.444444444444443</v>
      </c>
      <c r="BL20" s="24">
        <f t="shared" si="44"/>
        <v>12.698412698412698</v>
      </c>
      <c r="BM20" s="24">
        <f t="shared" si="44"/>
        <v>0</v>
      </c>
      <c r="BN20" s="24">
        <f t="shared" si="44"/>
        <v>0</v>
      </c>
      <c r="BO20" s="24">
        <f t="shared" si="44"/>
        <v>1.5873015873015872</v>
      </c>
      <c r="BP20" s="24">
        <f t="shared" si="44"/>
        <v>0</v>
      </c>
      <c r="BQ20" s="24">
        <f t="shared" si="44"/>
        <v>0</v>
      </c>
      <c r="BR20" s="24">
        <f t="shared" si="44"/>
        <v>3.1746031746031744</v>
      </c>
      <c r="BS20" s="24">
        <f t="shared" si="44"/>
        <v>38.095238095238095</v>
      </c>
      <c r="BT20" s="43">
        <v>41.912147080059569</v>
      </c>
    </row>
    <row r="21" spans="1:73" ht="15" customHeight="1" x14ac:dyDescent="0.15">
      <c r="A21" s="30"/>
      <c r="B21" s="13"/>
      <c r="C21" s="30" t="s">
        <v>13</v>
      </c>
      <c r="D21" s="47"/>
      <c r="E21" s="39"/>
      <c r="F21" s="39"/>
      <c r="G21" s="39"/>
      <c r="H21" s="39"/>
      <c r="I21" s="39"/>
      <c r="J21" s="39"/>
      <c r="K21" s="40"/>
      <c r="L21" s="27">
        <f>L142</f>
        <v>30</v>
      </c>
      <c r="M21" s="16">
        <f t="shared" si="39"/>
        <v>53.333333333333336</v>
      </c>
      <c r="N21" s="16">
        <f t="shared" si="39"/>
        <v>3.3333333333333335</v>
      </c>
      <c r="O21" s="16">
        <f t="shared" si="39"/>
        <v>6.666666666666667</v>
      </c>
      <c r="P21" s="16">
        <f t="shared" si="39"/>
        <v>0</v>
      </c>
      <c r="Q21" s="16">
        <f t="shared" si="39"/>
        <v>3.3333333333333335</v>
      </c>
      <c r="R21" s="16">
        <f t="shared" si="39"/>
        <v>33.333333333333329</v>
      </c>
      <c r="S21" s="37">
        <v>4.9288979395988255</v>
      </c>
      <c r="T21" s="27">
        <f>T142</f>
        <v>30</v>
      </c>
      <c r="U21" s="16">
        <f t="shared" si="40"/>
        <v>6.666666666666667</v>
      </c>
      <c r="V21" s="16">
        <f t="shared" si="40"/>
        <v>0</v>
      </c>
      <c r="W21" s="16">
        <f t="shared" si="40"/>
        <v>3.3333333333333335</v>
      </c>
      <c r="X21" s="16">
        <f t="shared" si="40"/>
        <v>13.333333333333334</v>
      </c>
      <c r="Y21" s="16">
        <f t="shared" si="40"/>
        <v>36.666666666666664</v>
      </c>
      <c r="Z21" s="16">
        <f t="shared" si="40"/>
        <v>40</v>
      </c>
      <c r="AA21" s="37">
        <v>82.239879548434871</v>
      </c>
      <c r="AB21" s="27">
        <f>AB142</f>
        <v>30</v>
      </c>
      <c r="AC21" s="16">
        <f t="shared" si="41"/>
        <v>10</v>
      </c>
      <c r="AD21" s="16">
        <f t="shared" si="41"/>
        <v>10</v>
      </c>
      <c r="AE21" s="16">
        <f t="shared" si="41"/>
        <v>16.666666666666664</v>
      </c>
      <c r="AF21" s="16">
        <f t="shared" si="41"/>
        <v>6.666666666666667</v>
      </c>
      <c r="AG21" s="16">
        <f t="shared" si="41"/>
        <v>3.3333333333333335</v>
      </c>
      <c r="AH21" s="16">
        <f t="shared" si="41"/>
        <v>53.333333333333336</v>
      </c>
      <c r="AI21" s="37">
        <v>25.835786753693807</v>
      </c>
      <c r="AJ21" s="47"/>
      <c r="AK21" s="39"/>
      <c r="AL21" s="39"/>
      <c r="AM21" s="39"/>
      <c r="AN21" s="39"/>
      <c r="AO21" s="39"/>
      <c r="AP21" s="39"/>
      <c r="AQ21" s="40"/>
      <c r="AR21" s="27">
        <f>AR142</f>
        <v>30</v>
      </c>
      <c r="AS21" s="16">
        <f t="shared" si="42"/>
        <v>0</v>
      </c>
      <c r="AT21" s="16">
        <f t="shared" si="42"/>
        <v>26.666666666666668</v>
      </c>
      <c r="AU21" s="16">
        <f t="shared" si="42"/>
        <v>26.666666666666668</v>
      </c>
      <c r="AV21" s="16">
        <f t="shared" si="42"/>
        <v>3.3333333333333335</v>
      </c>
      <c r="AW21" s="16">
        <f t="shared" si="42"/>
        <v>3.3333333333333335</v>
      </c>
      <c r="AX21" s="16">
        <f t="shared" si="42"/>
        <v>40</v>
      </c>
      <c r="AY21" s="37">
        <v>3.3387030918450442</v>
      </c>
      <c r="AZ21" s="27">
        <f>AZ142</f>
        <v>30</v>
      </c>
      <c r="BA21" s="16">
        <f t="shared" si="43"/>
        <v>30</v>
      </c>
      <c r="BB21" s="16">
        <f t="shared" si="43"/>
        <v>23.333333333333332</v>
      </c>
      <c r="BC21" s="16">
        <f t="shared" si="43"/>
        <v>3.3333333333333335</v>
      </c>
      <c r="BD21" s="16">
        <f t="shared" si="43"/>
        <v>6.666666666666667</v>
      </c>
      <c r="BE21" s="16">
        <f t="shared" si="43"/>
        <v>6.666666666666667</v>
      </c>
      <c r="BF21" s="16">
        <f t="shared" si="43"/>
        <v>10</v>
      </c>
      <c r="BG21" s="16">
        <f t="shared" si="43"/>
        <v>3.3333333333333335</v>
      </c>
      <c r="BH21" s="16">
        <f t="shared" si="43"/>
        <v>16.666666666666664</v>
      </c>
      <c r="BI21" s="37">
        <v>9.6304565709936565</v>
      </c>
      <c r="BJ21" s="27">
        <f>BJ142</f>
        <v>30</v>
      </c>
      <c r="BK21" s="16">
        <f t="shared" si="44"/>
        <v>30</v>
      </c>
      <c r="BL21" s="16">
        <f t="shared" si="44"/>
        <v>10</v>
      </c>
      <c r="BM21" s="16">
        <f t="shared" si="44"/>
        <v>0</v>
      </c>
      <c r="BN21" s="16">
        <f t="shared" si="44"/>
        <v>0</v>
      </c>
      <c r="BO21" s="16">
        <f t="shared" si="44"/>
        <v>0</v>
      </c>
      <c r="BP21" s="16">
        <f t="shared" si="44"/>
        <v>0</v>
      </c>
      <c r="BQ21" s="16">
        <f t="shared" si="44"/>
        <v>3.3333333333333335</v>
      </c>
      <c r="BR21" s="16">
        <f t="shared" si="44"/>
        <v>0</v>
      </c>
      <c r="BS21" s="16">
        <f t="shared" si="44"/>
        <v>56.666666666666664</v>
      </c>
      <c r="BT21" s="37">
        <v>36.013990544156442</v>
      </c>
    </row>
    <row r="22" spans="1:73" ht="15" customHeight="1" x14ac:dyDescent="0.15">
      <c r="A22" s="18" t="s">
        <v>27</v>
      </c>
      <c r="B22" s="18" t="s">
        <v>144</v>
      </c>
      <c r="C22" s="33" t="s">
        <v>145</v>
      </c>
      <c r="D22" s="10">
        <f t="shared" ref="D22:BH22" si="45">D143</f>
        <v>1125</v>
      </c>
      <c r="E22" s="10">
        <f t="shared" si="45"/>
        <v>41</v>
      </c>
      <c r="F22" s="10">
        <f t="shared" si="45"/>
        <v>102</v>
      </c>
      <c r="G22" s="10">
        <f t="shared" si="45"/>
        <v>191</v>
      </c>
      <c r="H22" s="10">
        <f t="shared" si="45"/>
        <v>173</v>
      </c>
      <c r="I22" s="10">
        <f t="shared" si="45"/>
        <v>86</v>
      </c>
      <c r="J22" s="10">
        <f t="shared" si="45"/>
        <v>532</v>
      </c>
      <c r="K22" s="34">
        <v>39.241701467131321</v>
      </c>
      <c r="L22" s="35"/>
      <c r="M22" s="35"/>
      <c r="N22" s="35"/>
      <c r="O22" s="35"/>
      <c r="P22" s="35"/>
      <c r="Q22" s="35"/>
      <c r="R22" s="35"/>
      <c r="S22" s="36"/>
      <c r="T22" s="10">
        <f t="shared" si="45"/>
        <v>1125</v>
      </c>
      <c r="U22" s="10">
        <f t="shared" si="45"/>
        <v>138</v>
      </c>
      <c r="V22" s="10">
        <f t="shared" si="45"/>
        <v>278</v>
      </c>
      <c r="W22" s="10">
        <f t="shared" si="45"/>
        <v>276</v>
      </c>
      <c r="X22" s="10">
        <f t="shared" si="45"/>
        <v>99</v>
      </c>
      <c r="Y22" s="10">
        <f t="shared" si="45"/>
        <v>56</v>
      </c>
      <c r="Z22" s="10">
        <f t="shared" si="45"/>
        <v>278</v>
      </c>
      <c r="AA22" s="34">
        <v>50.898436554868624</v>
      </c>
      <c r="AB22" s="10">
        <f t="shared" ref="AB22" si="46">AB143</f>
        <v>1125</v>
      </c>
      <c r="AC22" s="10">
        <f t="shared" si="45"/>
        <v>56</v>
      </c>
      <c r="AD22" s="10">
        <f t="shared" si="45"/>
        <v>176</v>
      </c>
      <c r="AE22" s="10">
        <f t="shared" si="45"/>
        <v>300</v>
      </c>
      <c r="AF22" s="10">
        <f t="shared" si="45"/>
        <v>174</v>
      </c>
      <c r="AG22" s="10">
        <f t="shared" si="45"/>
        <v>142</v>
      </c>
      <c r="AH22" s="10">
        <f t="shared" si="45"/>
        <v>277</v>
      </c>
      <c r="AI22" s="34">
        <v>29.232331444171383</v>
      </c>
      <c r="AJ22" s="10">
        <f t="shared" si="45"/>
        <v>1125</v>
      </c>
      <c r="AK22" s="10">
        <f t="shared" si="45"/>
        <v>86</v>
      </c>
      <c r="AL22" s="10">
        <f t="shared" si="45"/>
        <v>278</v>
      </c>
      <c r="AM22" s="10">
        <f t="shared" si="45"/>
        <v>211</v>
      </c>
      <c r="AN22" s="10">
        <f t="shared" si="45"/>
        <v>60</v>
      </c>
      <c r="AO22" s="10">
        <f t="shared" si="45"/>
        <v>42</v>
      </c>
      <c r="AP22" s="10">
        <f t="shared" si="45"/>
        <v>448</v>
      </c>
      <c r="AQ22" s="34">
        <v>20.23435282208445</v>
      </c>
      <c r="AR22" s="35"/>
      <c r="AS22" s="35"/>
      <c r="AT22" s="35"/>
      <c r="AU22" s="35"/>
      <c r="AV22" s="35"/>
      <c r="AW22" s="35"/>
      <c r="AX22" s="35"/>
      <c r="AY22" s="36"/>
      <c r="AZ22" s="10">
        <f t="shared" si="45"/>
        <v>1115</v>
      </c>
      <c r="BA22" s="10">
        <f t="shared" si="45"/>
        <v>164</v>
      </c>
      <c r="BB22" s="10">
        <f t="shared" si="45"/>
        <v>225</v>
      </c>
      <c r="BC22" s="10">
        <f t="shared" si="45"/>
        <v>216</v>
      </c>
      <c r="BD22" s="10">
        <f t="shared" si="45"/>
        <v>152</v>
      </c>
      <c r="BE22" s="10">
        <f t="shared" si="45"/>
        <v>78</v>
      </c>
      <c r="BF22" s="10">
        <f t="shared" si="45"/>
        <v>95</v>
      </c>
      <c r="BG22" s="10">
        <f t="shared" si="45"/>
        <v>68</v>
      </c>
      <c r="BH22" s="10">
        <f t="shared" si="45"/>
        <v>117</v>
      </c>
      <c r="BI22" s="34">
        <v>14.627093842875963</v>
      </c>
      <c r="BJ22" s="10">
        <f t="shared" ref="BJ22:BS22" si="47">BJ143</f>
        <v>1125</v>
      </c>
      <c r="BK22" s="10">
        <f t="shared" si="47"/>
        <v>38</v>
      </c>
      <c r="BL22" s="10">
        <f t="shared" si="47"/>
        <v>160</v>
      </c>
      <c r="BM22" s="10">
        <f t="shared" si="47"/>
        <v>258</v>
      </c>
      <c r="BN22" s="10">
        <f t="shared" si="47"/>
        <v>176</v>
      </c>
      <c r="BO22" s="10">
        <f t="shared" si="47"/>
        <v>72</v>
      </c>
      <c r="BP22" s="10">
        <f t="shared" si="47"/>
        <v>30</v>
      </c>
      <c r="BQ22" s="10">
        <f t="shared" si="47"/>
        <v>12</v>
      </c>
      <c r="BR22" s="10">
        <f t="shared" si="47"/>
        <v>27</v>
      </c>
      <c r="BS22" s="10">
        <f t="shared" si="47"/>
        <v>352</v>
      </c>
      <c r="BT22" s="34">
        <v>59.421601050748599</v>
      </c>
    </row>
    <row r="23" spans="1:73" ht="15" customHeight="1" x14ac:dyDescent="0.15">
      <c r="A23" s="18"/>
      <c r="B23" s="18" t="s">
        <v>42</v>
      </c>
      <c r="C23" s="30"/>
      <c r="D23" s="15">
        <f>IF(SUM(E23:J23)&gt;100,"－",SUM(E23:J23))</f>
        <v>100</v>
      </c>
      <c r="E23" s="16">
        <f t="shared" ref="E23:J23" si="48">E22/$D22*100</f>
        <v>3.6444444444444448</v>
      </c>
      <c r="F23" s="16">
        <f t="shared" si="48"/>
        <v>9.0666666666666664</v>
      </c>
      <c r="G23" s="16">
        <f t="shared" si="48"/>
        <v>16.977777777777778</v>
      </c>
      <c r="H23" s="16">
        <f t="shared" si="48"/>
        <v>15.37777777777778</v>
      </c>
      <c r="I23" s="16">
        <f t="shared" si="48"/>
        <v>7.6444444444444439</v>
      </c>
      <c r="J23" s="16">
        <f t="shared" si="48"/>
        <v>47.288888888888891</v>
      </c>
      <c r="K23" s="37"/>
      <c r="L23" s="38"/>
      <c r="M23" s="39"/>
      <c r="N23" s="39"/>
      <c r="O23" s="39"/>
      <c r="P23" s="39"/>
      <c r="Q23" s="39"/>
      <c r="R23" s="39"/>
      <c r="S23" s="40"/>
      <c r="T23" s="15">
        <f>IF(SUM(U23:Z23)&gt;100,"－",SUM(U23:Z23))</f>
        <v>99.999999999999986</v>
      </c>
      <c r="U23" s="16">
        <f t="shared" ref="U23:Z23" si="49">U22/$T22*100</f>
        <v>12.266666666666666</v>
      </c>
      <c r="V23" s="16">
        <f t="shared" si="49"/>
        <v>24.711111111111112</v>
      </c>
      <c r="W23" s="16">
        <f t="shared" si="49"/>
        <v>24.533333333333331</v>
      </c>
      <c r="X23" s="16">
        <f t="shared" si="49"/>
        <v>8.7999999999999989</v>
      </c>
      <c r="Y23" s="16">
        <f t="shared" si="49"/>
        <v>4.9777777777777779</v>
      </c>
      <c r="Z23" s="16">
        <f t="shared" si="49"/>
        <v>24.711111111111112</v>
      </c>
      <c r="AA23" s="37"/>
      <c r="AB23" s="15">
        <f>IF(SUM(AC23:AH23)&gt;100,"－",SUM(AC23:AH23))</f>
        <v>100</v>
      </c>
      <c r="AC23" s="16">
        <f t="shared" ref="AC23:AH23" si="50">AC22/$AB22*100</f>
        <v>4.9777777777777779</v>
      </c>
      <c r="AD23" s="16">
        <f t="shared" si="50"/>
        <v>15.644444444444444</v>
      </c>
      <c r="AE23" s="16">
        <f t="shared" si="50"/>
        <v>26.666666666666668</v>
      </c>
      <c r="AF23" s="16">
        <f t="shared" si="50"/>
        <v>15.466666666666667</v>
      </c>
      <c r="AG23" s="16">
        <f t="shared" si="50"/>
        <v>12.622222222222224</v>
      </c>
      <c r="AH23" s="16">
        <f t="shared" si="50"/>
        <v>24.622222222222224</v>
      </c>
      <c r="AI23" s="37"/>
      <c r="AJ23" s="15">
        <f>IF(SUM(AK23:AP23)&gt;100,"－",SUM(AK23:AP23))</f>
        <v>100</v>
      </c>
      <c r="AK23" s="16">
        <f t="shared" ref="AK23:AP23" si="51">AK22/$AJ22*100</f>
        <v>7.6444444444444439</v>
      </c>
      <c r="AL23" s="16">
        <f t="shared" si="51"/>
        <v>24.711111111111112</v>
      </c>
      <c r="AM23" s="16">
        <f t="shared" si="51"/>
        <v>18.755555555555556</v>
      </c>
      <c r="AN23" s="16">
        <f t="shared" si="51"/>
        <v>5.3333333333333339</v>
      </c>
      <c r="AO23" s="16">
        <f t="shared" si="51"/>
        <v>3.7333333333333338</v>
      </c>
      <c r="AP23" s="16">
        <f t="shared" si="51"/>
        <v>39.822222222222223</v>
      </c>
      <c r="AQ23" s="37"/>
      <c r="AR23" s="38"/>
      <c r="AS23" s="39"/>
      <c r="AT23" s="39"/>
      <c r="AU23" s="39"/>
      <c r="AV23" s="39"/>
      <c r="AW23" s="39"/>
      <c r="AX23" s="39"/>
      <c r="AY23" s="40"/>
      <c r="AZ23" s="15">
        <f>IF(SUM(BA23:BH23)&gt;100,"－",SUM(BA23:BH23))</f>
        <v>100</v>
      </c>
      <c r="BA23" s="16">
        <f t="shared" ref="BA23:BH23" si="52">BA22/$AZ22*100</f>
        <v>14.708520179372197</v>
      </c>
      <c r="BB23" s="16">
        <f t="shared" si="52"/>
        <v>20.179372197309416</v>
      </c>
      <c r="BC23" s="16">
        <f t="shared" si="52"/>
        <v>19.372197309417043</v>
      </c>
      <c r="BD23" s="16">
        <f t="shared" si="52"/>
        <v>13.632286995515694</v>
      </c>
      <c r="BE23" s="16">
        <f t="shared" si="52"/>
        <v>6.9955156950672643</v>
      </c>
      <c r="BF23" s="16">
        <f t="shared" si="52"/>
        <v>8.5201793721973083</v>
      </c>
      <c r="BG23" s="16">
        <f t="shared" si="52"/>
        <v>6.0986547085201792</v>
      </c>
      <c r="BH23" s="16">
        <f t="shared" si="52"/>
        <v>10.493273542600896</v>
      </c>
      <c r="BI23" s="37"/>
      <c r="BJ23" s="15">
        <f>IF(SUM(BK23:BS23)&gt;100,"－",SUM(BK23:BS23))</f>
        <v>100</v>
      </c>
      <c r="BK23" s="16">
        <f t="shared" ref="BK23:BS23" si="53">BK22/$BJ22*100</f>
        <v>3.3777777777777773</v>
      </c>
      <c r="BL23" s="16">
        <f t="shared" si="53"/>
        <v>14.222222222222221</v>
      </c>
      <c r="BM23" s="16">
        <f t="shared" si="53"/>
        <v>22.933333333333334</v>
      </c>
      <c r="BN23" s="16">
        <f t="shared" si="53"/>
        <v>15.644444444444444</v>
      </c>
      <c r="BO23" s="16">
        <f t="shared" si="53"/>
        <v>6.4</v>
      </c>
      <c r="BP23" s="16">
        <f t="shared" si="53"/>
        <v>2.666666666666667</v>
      </c>
      <c r="BQ23" s="16">
        <f t="shared" si="53"/>
        <v>1.0666666666666667</v>
      </c>
      <c r="BR23" s="16">
        <f t="shared" si="53"/>
        <v>2.4</v>
      </c>
      <c r="BS23" s="16">
        <f t="shared" si="53"/>
        <v>31.288888888888888</v>
      </c>
      <c r="BT23" s="37"/>
    </row>
    <row r="24" spans="1:73" ht="15" customHeight="1" x14ac:dyDescent="0.15">
      <c r="A24" s="18"/>
      <c r="B24" s="18"/>
      <c r="C24" s="21" t="s">
        <v>148</v>
      </c>
      <c r="D24" s="10">
        <f>D145</f>
        <v>509</v>
      </c>
      <c r="E24" s="20">
        <f t="shared" ref="E24:J26" si="54">IF($D24=0,0,E145/$D24*100)</f>
        <v>2.9469548133595285</v>
      </c>
      <c r="F24" s="20">
        <f t="shared" si="54"/>
        <v>8.4479371316306473</v>
      </c>
      <c r="G24" s="20">
        <f t="shared" si="54"/>
        <v>19.056974459724952</v>
      </c>
      <c r="H24" s="20">
        <f t="shared" si="54"/>
        <v>14.341846758349705</v>
      </c>
      <c r="I24" s="20">
        <f t="shared" si="54"/>
        <v>8.2514734774066802</v>
      </c>
      <c r="J24" s="20">
        <f t="shared" si="54"/>
        <v>46.954813359528487</v>
      </c>
      <c r="K24" s="34">
        <v>39.22501506015773</v>
      </c>
      <c r="L24" s="35"/>
      <c r="M24" s="42"/>
      <c r="N24" s="42"/>
      <c r="O24" s="42"/>
      <c r="P24" s="42"/>
      <c r="Q24" s="42"/>
      <c r="R24" s="42"/>
      <c r="S24" s="36"/>
      <c r="T24" s="10">
        <f>T145</f>
        <v>509</v>
      </c>
      <c r="U24" s="20">
        <f t="shared" ref="U24:Z26" si="55">IF($T24=0,0,U145/$T24*100)</f>
        <v>12.573673870333987</v>
      </c>
      <c r="V24" s="20">
        <f t="shared" si="55"/>
        <v>24.95088408644401</v>
      </c>
      <c r="W24" s="20">
        <f t="shared" si="55"/>
        <v>26.326129666011788</v>
      </c>
      <c r="X24" s="20">
        <f t="shared" si="55"/>
        <v>8.2514734774066802</v>
      </c>
      <c r="Y24" s="20">
        <f t="shared" si="55"/>
        <v>5.1080550098231825</v>
      </c>
      <c r="Z24" s="20">
        <f t="shared" si="55"/>
        <v>22.789783889980352</v>
      </c>
      <c r="AA24" s="34">
        <v>50.948120638410771</v>
      </c>
      <c r="AB24" s="10">
        <f>AB145</f>
        <v>509</v>
      </c>
      <c r="AC24" s="20">
        <f t="shared" ref="AC24:AH26" si="56">IF($AB24=0,0,AC145/$AB24*100)</f>
        <v>5.1080550098231825</v>
      </c>
      <c r="AD24" s="20">
        <f t="shared" si="56"/>
        <v>15.717092337917485</v>
      </c>
      <c r="AE24" s="20">
        <f t="shared" si="56"/>
        <v>28.487229862475445</v>
      </c>
      <c r="AF24" s="20">
        <f t="shared" si="56"/>
        <v>17.485265225933201</v>
      </c>
      <c r="AG24" s="20">
        <f t="shared" si="56"/>
        <v>12.966601178781925</v>
      </c>
      <c r="AH24" s="20">
        <f t="shared" si="56"/>
        <v>20.235756385068761</v>
      </c>
      <c r="AI24" s="34">
        <v>29.118403814502713</v>
      </c>
      <c r="AJ24" s="10">
        <f>AJ145</f>
        <v>509</v>
      </c>
      <c r="AK24" s="20">
        <f t="shared" ref="AK24:AP26" si="57">IF($AJ24=0,0,AK145/$AJ24*100)</f>
        <v>7.8585461689587426</v>
      </c>
      <c r="AL24" s="20">
        <f t="shared" si="57"/>
        <v>24.361493123772103</v>
      </c>
      <c r="AM24" s="20">
        <f t="shared" si="57"/>
        <v>18.664047151277014</v>
      </c>
      <c r="AN24" s="20">
        <f t="shared" si="57"/>
        <v>6.8762278978389002</v>
      </c>
      <c r="AO24" s="20">
        <f t="shared" si="57"/>
        <v>3.7328094302554029</v>
      </c>
      <c r="AP24" s="20">
        <f t="shared" si="57"/>
        <v>38.506876227897841</v>
      </c>
      <c r="AQ24" s="34">
        <v>20.290212518013433</v>
      </c>
      <c r="AR24" s="35"/>
      <c r="AS24" s="42"/>
      <c r="AT24" s="42"/>
      <c r="AU24" s="42"/>
      <c r="AV24" s="42"/>
      <c r="AW24" s="42"/>
      <c r="AX24" s="42"/>
      <c r="AY24" s="36"/>
      <c r="AZ24" s="10">
        <f>AZ145</f>
        <v>506</v>
      </c>
      <c r="BA24" s="20">
        <f t="shared" ref="BA24:BH26" si="58">IF($AZ24=0,0,BA145/$AZ24*100)</f>
        <v>12.252964426877471</v>
      </c>
      <c r="BB24" s="20">
        <f t="shared" si="58"/>
        <v>21.541501976284586</v>
      </c>
      <c r="BC24" s="20">
        <f t="shared" si="58"/>
        <v>20.553359683794469</v>
      </c>
      <c r="BD24" s="20">
        <f t="shared" si="58"/>
        <v>15.810276679841898</v>
      </c>
      <c r="BE24" s="20">
        <f t="shared" si="58"/>
        <v>7.5098814229249005</v>
      </c>
      <c r="BF24" s="20">
        <f t="shared" si="58"/>
        <v>9.6837944664031621</v>
      </c>
      <c r="BG24" s="20">
        <f t="shared" si="58"/>
        <v>5.1383399209486171</v>
      </c>
      <c r="BH24" s="20">
        <f t="shared" si="58"/>
        <v>7.5098814229249005</v>
      </c>
      <c r="BI24" s="34">
        <v>14.537413598361328</v>
      </c>
      <c r="BJ24" s="10">
        <f>BJ145</f>
        <v>509</v>
      </c>
      <c r="BK24" s="20">
        <f t="shared" ref="BK24:BS26" si="59">IF($BJ24=0,0,BK145/$BJ24*100)</f>
        <v>4.5186640471512778</v>
      </c>
      <c r="BL24" s="20">
        <f t="shared" si="59"/>
        <v>14.145383104125736</v>
      </c>
      <c r="BM24" s="20">
        <f t="shared" si="59"/>
        <v>23.575638506876228</v>
      </c>
      <c r="BN24" s="20">
        <f t="shared" si="59"/>
        <v>15.913555992141454</v>
      </c>
      <c r="BO24" s="20">
        <f t="shared" si="59"/>
        <v>7.0726915520628681</v>
      </c>
      <c r="BP24" s="20">
        <f t="shared" si="59"/>
        <v>3.1434184675834969</v>
      </c>
      <c r="BQ24" s="20">
        <f t="shared" si="59"/>
        <v>1.37524557956778</v>
      </c>
      <c r="BR24" s="20">
        <f t="shared" si="59"/>
        <v>2.161100196463654</v>
      </c>
      <c r="BS24" s="20">
        <f t="shared" si="59"/>
        <v>28.094302554027507</v>
      </c>
      <c r="BT24" s="34">
        <v>59.004159235383597</v>
      </c>
      <c r="BU24" s="1">
        <v>59.004159235383597</v>
      </c>
    </row>
    <row r="25" spans="1:73" ht="15" customHeight="1" x14ac:dyDescent="0.15">
      <c r="A25" s="18"/>
      <c r="B25" s="18"/>
      <c r="C25" s="21" t="s">
        <v>149</v>
      </c>
      <c r="D25" s="23">
        <f>D146</f>
        <v>575</v>
      </c>
      <c r="E25" s="24">
        <f t="shared" si="54"/>
        <v>3.8260869565217388</v>
      </c>
      <c r="F25" s="24">
        <f t="shared" si="54"/>
        <v>9.9130434782608692</v>
      </c>
      <c r="G25" s="24">
        <f t="shared" si="54"/>
        <v>16</v>
      </c>
      <c r="H25" s="24">
        <f t="shared" si="54"/>
        <v>16.869565217391305</v>
      </c>
      <c r="I25" s="24">
        <f t="shared" si="54"/>
        <v>7.304347826086957</v>
      </c>
      <c r="J25" s="24">
        <f t="shared" si="54"/>
        <v>46.086956521739133</v>
      </c>
      <c r="K25" s="43">
        <v>39.241992291842166</v>
      </c>
      <c r="L25" s="44"/>
      <c r="M25" s="45"/>
      <c r="N25" s="45"/>
      <c r="O25" s="45"/>
      <c r="P25" s="45"/>
      <c r="Q25" s="45"/>
      <c r="R25" s="45"/>
      <c r="S25" s="46"/>
      <c r="T25" s="23">
        <f>T146</f>
        <v>575</v>
      </c>
      <c r="U25" s="24">
        <f t="shared" si="55"/>
        <v>12.347826086956522</v>
      </c>
      <c r="V25" s="24">
        <f t="shared" si="55"/>
        <v>25.217391304347824</v>
      </c>
      <c r="W25" s="24">
        <f t="shared" si="55"/>
        <v>23.304347826086957</v>
      </c>
      <c r="X25" s="24">
        <f t="shared" si="55"/>
        <v>8.8695652173913029</v>
      </c>
      <c r="Y25" s="24">
        <f t="shared" si="55"/>
        <v>5.2173913043478262</v>
      </c>
      <c r="Z25" s="24">
        <f t="shared" si="55"/>
        <v>25.043478260869566</v>
      </c>
      <c r="AA25" s="43">
        <v>50.679873198301763</v>
      </c>
      <c r="AB25" s="23">
        <f>AB146</f>
        <v>575</v>
      </c>
      <c r="AC25" s="24">
        <f t="shared" si="56"/>
        <v>4.8695652173913047</v>
      </c>
      <c r="AD25" s="24">
        <f t="shared" si="56"/>
        <v>15.478260869565217</v>
      </c>
      <c r="AE25" s="24">
        <f t="shared" si="56"/>
        <v>25.739130434782609</v>
      </c>
      <c r="AF25" s="24">
        <f t="shared" si="56"/>
        <v>13.739130434782609</v>
      </c>
      <c r="AG25" s="24">
        <f t="shared" si="56"/>
        <v>12.695652173913045</v>
      </c>
      <c r="AH25" s="24">
        <f t="shared" si="56"/>
        <v>27.478260869565219</v>
      </c>
      <c r="AI25" s="43">
        <v>28.889164863480737</v>
      </c>
      <c r="AJ25" s="23">
        <f>AJ146</f>
        <v>575</v>
      </c>
      <c r="AK25" s="24">
        <f t="shared" si="57"/>
        <v>7.8260869565217401</v>
      </c>
      <c r="AL25" s="24">
        <f t="shared" si="57"/>
        <v>25.217391304347824</v>
      </c>
      <c r="AM25" s="24">
        <f t="shared" si="57"/>
        <v>19.826086956521738</v>
      </c>
      <c r="AN25" s="24">
        <f t="shared" si="57"/>
        <v>4.1739130434782616</v>
      </c>
      <c r="AO25" s="24">
        <f t="shared" si="57"/>
        <v>4</v>
      </c>
      <c r="AP25" s="24">
        <f t="shared" si="57"/>
        <v>38.956521739130437</v>
      </c>
      <c r="AQ25" s="43">
        <v>19.978207098729527</v>
      </c>
      <c r="AR25" s="44"/>
      <c r="AS25" s="45"/>
      <c r="AT25" s="45"/>
      <c r="AU25" s="45"/>
      <c r="AV25" s="45"/>
      <c r="AW25" s="45"/>
      <c r="AX25" s="45"/>
      <c r="AY25" s="46"/>
      <c r="AZ25" s="23">
        <f>AZ146</f>
        <v>568</v>
      </c>
      <c r="BA25" s="24">
        <f t="shared" si="58"/>
        <v>16.37323943661972</v>
      </c>
      <c r="BB25" s="24">
        <f t="shared" si="58"/>
        <v>19.014084507042252</v>
      </c>
      <c r="BC25" s="24">
        <f t="shared" si="58"/>
        <v>18.838028169014084</v>
      </c>
      <c r="BD25" s="24">
        <f t="shared" si="58"/>
        <v>11.971830985915492</v>
      </c>
      <c r="BE25" s="24">
        <f t="shared" si="58"/>
        <v>6.3380281690140841</v>
      </c>
      <c r="BF25" s="24">
        <f t="shared" si="58"/>
        <v>7.7464788732394361</v>
      </c>
      <c r="BG25" s="24">
        <f t="shared" si="58"/>
        <v>7.21830985915493</v>
      </c>
      <c r="BH25" s="24">
        <f t="shared" si="58"/>
        <v>12.5</v>
      </c>
      <c r="BI25" s="43">
        <v>14.12212393266663</v>
      </c>
      <c r="BJ25" s="23">
        <f>BJ146</f>
        <v>575</v>
      </c>
      <c r="BK25" s="24">
        <f t="shared" si="59"/>
        <v>2.6086956521739131</v>
      </c>
      <c r="BL25" s="24">
        <f t="shared" si="59"/>
        <v>13.565217391304349</v>
      </c>
      <c r="BM25" s="24">
        <f t="shared" si="59"/>
        <v>22.782608695652172</v>
      </c>
      <c r="BN25" s="24">
        <f t="shared" si="59"/>
        <v>15.478260869565217</v>
      </c>
      <c r="BO25" s="24">
        <f t="shared" si="59"/>
        <v>6.0869565217391308</v>
      </c>
      <c r="BP25" s="24">
        <f t="shared" si="59"/>
        <v>2.4347826086956523</v>
      </c>
      <c r="BQ25" s="24">
        <f t="shared" si="59"/>
        <v>0.86956521739130432</v>
      </c>
      <c r="BR25" s="24">
        <f t="shared" si="59"/>
        <v>2.2608695652173916</v>
      </c>
      <c r="BS25" s="24">
        <f t="shared" si="59"/>
        <v>33.913043478260867</v>
      </c>
      <c r="BT25" s="43">
        <v>59.106994687736105</v>
      </c>
      <c r="BU25" s="1">
        <v>59.106994687736105</v>
      </c>
    </row>
    <row r="26" spans="1:73" ht="15" customHeight="1" x14ac:dyDescent="0.15">
      <c r="A26" s="18"/>
      <c r="B26" s="13"/>
      <c r="C26" s="30" t="s">
        <v>13</v>
      </c>
      <c r="D26" s="27">
        <f>D147</f>
        <v>41</v>
      </c>
      <c r="E26" s="16">
        <f t="shared" si="54"/>
        <v>9.7560975609756095</v>
      </c>
      <c r="F26" s="16">
        <f t="shared" si="54"/>
        <v>4.8780487804878048</v>
      </c>
      <c r="G26" s="16">
        <f t="shared" si="54"/>
        <v>4.8780487804878048</v>
      </c>
      <c r="H26" s="16">
        <f t="shared" si="54"/>
        <v>7.3170731707317067</v>
      </c>
      <c r="I26" s="16">
        <f t="shared" si="54"/>
        <v>4.8780487804878048</v>
      </c>
      <c r="J26" s="16">
        <f t="shared" si="54"/>
        <v>68.292682926829272</v>
      </c>
      <c r="K26" s="37">
        <v>36.278866917794133</v>
      </c>
      <c r="L26" s="47"/>
      <c r="M26" s="39"/>
      <c r="N26" s="39"/>
      <c r="O26" s="39"/>
      <c r="P26" s="39"/>
      <c r="Q26" s="39"/>
      <c r="R26" s="39"/>
      <c r="S26" s="40"/>
      <c r="T26" s="27">
        <f>T147</f>
        <v>41</v>
      </c>
      <c r="U26" s="16">
        <f t="shared" si="55"/>
        <v>7.3170731707317067</v>
      </c>
      <c r="V26" s="16">
        <f t="shared" si="55"/>
        <v>14.634146341463413</v>
      </c>
      <c r="W26" s="16">
        <f t="shared" si="55"/>
        <v>19.512195121951219</v>
      </c>
      <c r="X26" s="16">
        <f t="shared" si="55"/>
        <v>14.634146341463413</v>
      </c>
      <c r="Y26" s="16">
        <f t="shared" si="55"/>
        <v>0</v>
      </c>
      <c r="Z26" s="16">
        <f t="shared" si="55"/>
        <v>43.902439024390247</v>
      </c>
      <c r="AA26" s="37">
        <v>52.697250721862467</v>
      </c>
      <c r="AB26" s="27">
        <f>AB147</f>
        <v>41</v>
      </c>
      <c r="AC26" s="16">
        <f t="shared" si="56"/>
        <v>4.8780487804878048</v>
      </c>
      <c r="AD26" s="16">
        <f t="shared" si="56"/>
        <v>17.073170731707318</v>
      </c>
      <c r="AE26" s="16">
        <f t="shared" si="56"/>
        <v>17.073170731707318</v>
      </c>
      <c r="AF26" s="16">
        <f t="shared" si="56"/>
        <v>14.634146341463413</v>
      </c>
      <c r="AG26" s="16">
        <f t="shared" si="56"/>
        <v>7.3170731707317067</v>
      </c>
      <c r="AH26" s="16">
        <f t="shared" si="56"/>
        <v>39.024390243902438</v>
      </c>
      <c r="AI26" s="37">
        <v>27.439765731548761</v>
      </c>
      <c r="AJ26" s="27">
        <f>AJ147</f>
        <v>41</v>
      </c>
      <c r="AK26" s="16">
        <f t="shared" si="57"/>
        <v>2.4390243902439024</v>
      </c>
      <c r="AL26" s="16">
        <f t="shared" si="57"/>
        <v>21.951219512195124</v>
      </c>
      <c r="AM26" s="16">
        <f t="shared" si="57"/>
        <v>4.8780487804878048</v>
      </c>
      <c r="AN26" s="16">
        <f t="shared" si="57"/>
        <v>2.4390243902439024</v>
      </c>
      <c r="AO26" s="16">
        <f t="shared" si="57"/>
        <v>0</v>
      </c>
      <c r="AP26" s="16">
        <f t="shared" si="57"/>
        <v>68.292682926829272</v>
      </c>
      <c r="AQ26" s="37">
        <v>18.935113191107948</v>
      </c>
      <c r="AR26" s="47"/>
      <c r="AS26" s="39"/>
      <c r="AT26" s="39"/>
      <c r="AU26" s="39"/>
      <c r="AV26" s="39"/>
      <c r="AW26" s="39"/>
      <c r="AX26" s="39"/>
      <c r="AY26" s="40"/>
      <c r="AZ26" s="27">
        <f>AZ147</f>
        <v>41</v>
      </c>
      <c r="BA26" s="16">
        <f t="shared" si="58"/>
        <v>21.951219512195124</v>
      </c>
      <c r="BB26" s="16">
        <f t="shared" si="58"/>
        <v>19.512195121951219</v>
      </c>
      <c r="BC26" s="16">
        <f t="shared" si="58"/>
        <v>12.195121951219512</v>
      </c>
      <c r="BD26" s="16">
        <f t="shared" si="58"/>
        <v>9.7560975609756095</v>
      </c>
      <c r="BE26" s="16">
        <f t="shared" si="58"/>
        <v>9.7560975609756095</v>
      </c>
      <c r="BF26" s="16">
        <f t="shared" si="58"/>
        <v>4.8780487804878048</v>
      </c>
      <c r="BG26" s="16">
        <f t="shared" si="58"/>
        <v>2.4390243902439024</v>
      </c>
      <c r="BH26" s="16">
        <f t="shared" si="58"/>
        <v>19.512195121951219</v>
      </c>
      <c r="BI26" s="37">
        <v>12.407193685131277</v>
      </c>
      <c r="BJ26" s="27">
        <f>BJ147</f>
        <v>41</v>
      </c>
      <c r="BK26" s="16">
        <f t="shared" si="59"/>
        <v>0</v>
      </c>
      <c r="BL26" s="16">
        <f t="shared" si="59"/>
        <v>24.390243902439025</v>
      </c>
      <c r="BM26" s="16">
        <f t="shared" si="59"/>
        <v>17.073170731707318</v>
      </c>
      <c r="BN26" s="16">
        <f t="shared" si="59"/>
        <v>14.634146341463413</v>
      </c>
      <c r="BO26" s="16">
        <f t="shared" si="59"/>
        <v>2.4390243902439024</v>
      </c>
      <c r="BP26" s="16">
        <f t="shared" si="59"/>
        <v>0</v>
      </c>
      <c r="BQ26" s="16">
        <f t="shared" si="59"/>
        <v>0</v>
      </c>
      <c r="BR26" s="16">
        <f t="shared" si="59"/>
        <v>7.3170731707317067</v>
      </c>
      <c r="BS26" s="16">
        <f t="shared" si="59"/>
        <v>34.146341463414636</v>
      </c>
      <c r="BT26" s="37">
        <v>58.843603072747896</v>
      </c>
      <c r="BU26" s="1">
        <v>58.843603072747896</v>
      </c>
    </row>
    <row r="27" spans="1:73" ht="15" customHeight="1" x14ac:dyDescent="0.15">
      <c r="A27" s="18"/>
      <c r="B27" s="18" t="s">
        <v>146</v>
      </c>
      <c r="C27" s="33" t="s">
        <v>145</v>
      </c>
      <c r="D27" s="35"/>
      <c r="E27" s="35"/>
      <c r="F27" s="35"/>
      <c r="G27" s="35"/>
      <c r="H27" s="35"/>
      <c r="I27" s="35"/>
      <c r="J27" s="35"/>
      <c r="K27" s="36"/>
      <c r="L27" s="10">
        <f t="shared" ref="L27:BH27" si="60">L148</f>
        <v>1259</v>
      </c>
      <c r="M27" s="10">
        <f t="shared" si="60"/>
        <v>76</v>
      </c>
      <c r="N27" s="10">
        <f t="shared" si="60"/>
        <v>430</v>
      </c>
      <c r="O27" s="10">
        <f t="shared" si="60"/>
        <v>86</v>
      </c>
      <c r="P27" s="10">
        <f t="shared" si="60"/>
        <v>23</v>
      </c>
      <c r="Q27" s="10">
        <f t="shared" si="60"/>
        <v>26</v>
      </c>
      <c r="R27" s="10">
        <f t="shared" si="60"/>
        <v>618</v>
      </c>
      <c r="S27" s="34">
        <v>8.7013612209097602</v>
      </c>
      <c r="T27" s="10">
        <f t="shared" si="60"/>
        <v>1259</v>
      </c>
      <c r="U27" s="10">
        <f t="shared" si="60"/>
        <v>149</v>
      </c>
      <c r="V27" s="10">
        <f t="shared" si="60"/>
        <v>219</v>
      </c>
      <c r="W27" s="10">
        <f t="shared" si="60"/>
        <v>240</v>
      </c>
      <c r="X27" s="10">
        <f t="shared" si="60"/>
        <v>156</v>
      </c>
      <c r="Y27" s="10">
        <f t="shared" si="60"/>
        <v>143</v>
      </c>
      <c r="Z27" s="10">
        <f t="shared" si="60"/>
        <v>352</v>
      </c>
      <c r="AA27" s="34">
        <v>54.450626993470777</v>
      </c>
      <c r="AB27" s="10">
        <f t="shared" ref="AB27" si="61">AB148</f>
        <v>1259</v>
      </c>
      <c r="AC27" s="10">
        <f t="shared" si="60"/>
        <v>139</v>
      </c>
      <c r="AD27" s="10">
        <f t="shared" si="60"/>
        <v>278</v>
      </c>
      <c r="AE27" s="10">
        <f t="shared" si="60"/>
        <v>209</v>
      </c>
      <c r="AF27" s="10">
        <f t="shared" si="60"/>
        <v>101</v>
      </c>
      <c r="AG27" s="10">
        <f t="shared" si="60"/>
        <v>106</v>
      </c>
      <c r="AH27" s="10">
        <f t="shared" si="60"/>
        <v>426</v>
      </c>
      <c r="AI27" s="34">
        <v>26.401152731861739</v>
      </c>
      <c r="AJ27" s="35"/>
      <c r="AK27" s="35"/>
      <c r="AL27" s="35"/>
      <c r="AM27" s="35"/>
      <c r="AN27" s="35"/>
      <c r="AO27" s="35"/>
      <c r="AP27" s="35"/>
      <c r="AQ27" s="36"/>
      <c r="AR27" s="10">
        <f t="shared" si="60"/>
        <v>1259</v>
      </c>
      <c r="AS27" s="10">
        <f t="shared" si="60"/>
        <v>8</v>
      </c>
      <c r="AT27" s="10">
        <f t="shared" si="60"/>
        <v>144</v>
      </c>
      <c r="AU27" s="10">
        <f t="shared" si="60"/>
        <v>308</v>
      </c>
      <c r="AV27" s="10">
        <f t="shared" si="60"/>
        <v>156</v>
      </c>
      <c r="AW27" s="10">
        <f t="shared" si="60"/>
        <v>25</v>
      </c>
      <c r="AX27" s="10">
        <f t="shared" si="60"/>
        <v>618</v>
      </c>
      <c r="AY27" s="34">
        <v>4.354060821179103</v>
      </c>
      <c r="AZ27" s="10">
        <f t="shared" si="60"/>
        <v>1259</v>
      </c>
      <c r="BA27" s="10">
        <f t="shared" si="60"/>
        <v>382</v>
      </c>
      <c r="BB27" s="10">
        <f t="shared" si="60"/>
        <v>190</v>
      </c>
      <c r="BC27" s="10">
        <f t="shared" si="60"/>
        <v>173</v>
      </c>
      <c r="BD27" s="10">
        <f t="shared" si="60"/>
        <v>93</v>
      </c>
      <c r="BE27" s="10">
        <f t="shared" si="60"/>
        <v>89</v>
      </c>
      <c r="BF27" s="10">
        <f t="shared" si="60"/>
        <v>105</v>
      </c>
      <c r="BG27" s="10">
        <f t="shared" si="60"/>
        <v>70</v>
      </c>
      <c r="BH27" s="10">
        <f t="shared" si="60"/>
        <v>157</v>
      </c>
      <c r="BI27" s="34">
        <v>11.417929891409516</v>
      </c>
      <c r="BJ27" s="10">
        <f t="shared" ref="BJ27:BS27" si="62">BJ148</f>
        <v>1259</v>
      </c>
      <c r="BK27" s="10">
        <f t="shared" si="62"/>
        <v>200</v>
      </c>
      <c r="BL27" s="10">
        <f t="shared" si="62"/>
        <v>233</v>
      </c>
      <c r="BM27" s="10">
        <f t="shared" si="62"/>
        <v>182</v>
      </c>
      <c r="BN27" s="10">
        <f t="shared" si="62"/>
        <v>93</v>
      </c>
      <c r="BO27" s="10">
        <f t="shared" si="62"/>
        <v>37</v>
      </c>
      <c r="BP27" s="10">
        <f t="shared" si="62"/>
        <v>14</v>
      </c>
      <c r="BQ27" s="10">
        <f t="shared" si="62"/>
        <v>6</v>
      </c>
      <c r="BR27" s="10">
        <f t="shared" si="62"/>
        <v>38</v>
      </c>
      <c r="BS27" s="10">
        <f t="shared" si="62"/>
        <v>456</v>
      </c>
      <c r="BT27" s="34">
        <v>52.032846982858061</v>
      </c>
    </row>
    <row r="28" spans="1:73" ht="15" customHeight="1" x14ac:dyDescent="0.15">
      <c r="A28" s="18"/>
      <c r="B28" s="18" t="s">
        <v>150</v>
      </c>
      <c r="C28" s="30"/>
      <c r="D28" s="38"/>
      <c r="E28" s="39"/>
      <c r="F28" s="39"/>
      <c r="G28" s="39"/>
      <c r="H28" s="39"/>
      <c r="I28" s="39"/>
      <c r="J28" s="39"/>
      <c r="K28" s="40"/>
      <c r="L28" s="15">
        <f>IF(SUM(M28:R28)&gt;100,"－",SUM(M28:R28))</f>
        <v>100</v>
      </c>
      <c r="M28" s="16">
        <f t="shared" ref="M28:R28" si="63">M27/$L27*100</f>
        <v>6.0365369340746629</v>
      </c>
      <c r="N28" s="16">
        <f t="shared" si="63"/>
        <v>34.154090548054015</v>
      </c>
      <c r="O28" s="16">
        <f t="shared" si="63"/>
        <v>6.830818109610802</v>
      </c>
      <c r="P28" s="16">
        <f t="shared" si="63"/>
        <v>1.8268467037331215</v>
      </c>
      <c r="Q28" s="16">
        <f t="shared" si="63"/>
        <v>2.0651310563939633</v>
      </c>
      <c r="R28" s="16">
        <f t="shared" si="63"/>
        <v>49.086576648133438</v>
      </c>
      <c r="S28" s="37"/>
      <c r="T28" s="15">
        <f>IF(SUM(U28:Z28)&gt;100,"－",SUM(U28:Z28))</f>
        <v>100</v>
      </c>
      <c r="U28" s="16">
        <f t="shared" ref="U28:Z28" si="64">U27/$T27*100</f>
        <v>11.834789515488483</v>
      </c>
      <c r="V28" s="16">
        <f t="shared" si="64"/>
        <v>17.394757744241463</v>
      </c>
      <c r="W28" s="16">
        <f t="shared" si="64"/>
        <v>19.062748212867355</v>
      </c>
      <c r="X28" s="16">
        <f t="shared" si="64"/>
        <v>12.390786338363782</v>
      </c>
      <c r="Y28" s="16">
        <f t="shared" si="64"/>
        <v>11.358220810166799</v>
      </c>
      <c r="Z28" s="16">
        <f t="shared" si="64"/>
        <v>27.95869737887212</v>
      </c>
      <c r="AA28" s="37"/>
      <c r="AB28" s="15">
        <f>IF(SUM(AC28:AH28)&gt;100,"－",SUM(AC28:AH28))</f>
        <v>100</v>
      </c>
      <c r="AC28" s="16">
        <f t="shared" ref="AC28:AH28" si="65">AC27/$AB27*100</f>
        <v>11.040508339952343</v>
      </c>
      <c r="AD28" s="16">
        <f t="shared" si="65"/>
        <v>22.081016679904685</v>
      </c>
      <c r="AE28" s="16">
        <f t="shared" si="65"/>
        <v>16.600476568705322</v>
      </c>
      <c r="AF28" s="16">
        <f t="shared" si="65"/>
        <v>8.0222398729150122</v>
      </c>
      <c r="AG28" s="16">
        <f t="shared" si="65"/>
        <v>8.4193804606830813</v>
      </c>
      <c r="AH28" s="16">
        <f t="shared" si="65"/>
        <v>33.836378077839555</v>
      </c>
      <c r="AI28" s="37"/>
      <c r="AJ28" s="38"/>
      <c r="AK28" s="39"/>
      <c r="AL28" s="39"/>
      <c r="AM28" s="39"/>
      <c r="AN28" s="39"/>
      <c r="AO28" s="39"/>
      <c r="AP28" s="39"/>
      <c r="AQ28" s="40"/>
      <c r="AR28" s="15">
        <f>IF(SUM(AS28:AX28)&gt;100,"－",SUM(AS28:AX28))</f>
        <v>100</v>
      </c>
      <c r="AS28" s="16">
        <f t="shared" ref="AS28:AX28" si="66">AS27/$AR27*100</f>
        <v>0.63542494042891184</v>
      </c>
      <c r="AT28" s="16">
        <f t="shared" si="66"/>
        <v>11.437648927720414</v>
      </c>
      <c r="AU28" s="16">
        <f t="shared" si="66"/>
        <v>24.463860206513104</v>
      </c>
      <c r="AV28" s="16">
        <f t="shared" si="66"/>
        <v>12.390786338363782</v>
      </c>
      <c r="AW28" s="16">
        <f t="shared" si="66"/>
        <v>1.9857029388403495</v>
      </c>
      <c r="AX28" s="16">
        <f t="shared" si="66"/>
        <v>49.086576648133438</v>
      </c>
      <c r="AY28" s="37"/>
      <c r="AZ28" s="15">
        <f>IF(SUM(BA28:BH28)&gt;100,"－",SUM(BA28:BH28))</f>
        <v>100</v>
      </c>
      <c r="BA28" s="16">
        <f t="shared" ref="BA28:BH28" si="67">BA27/$AZ27*100</f>
        <v>30.341540905480542</v>
      </c>
      <c r="BB28" s="16">
        <f t="shared" si="67"/>
        <v>15.091342335186656</v>
      </c>
      <c r="BC28" s="16">
        <f t="shared" si="67"/>
        <v>13.741064336775219</v>
      </c>
      <c r="BD28" s="16">
        <f t="shared" si="67"/>
        <v>7.386814932486101</v>
      </c>
      <c r="BE28" s="16">
        <f t="shared" si="67"/>
        <v>7.0691024622716441</v>
      </c>
      <c r="BF28" s="16">
        <f t="shared" si="67"/>
        <v>8.3399523431294682</v>
      </c>
      <c r="BG28" s="16">
        <f t="shared" si="67"/>
        <v>5.5599682287529779</v>
      </c>
      <c r="BH28" s="16">
        <f t="shared" si="67"/>
        <v>12.470214455917395</v>
      </c>
      <c r="BI28" s="37"/>
      <c r="BJ28" s="15">
        <f>IF(SUM(BK28:BS28)&gt;100,"－",SUM(BK28:BS28))</f>
        <v>100</v>
      </c>
      <c r="BK28" s="16">
        <f t="shared" ref="BK28:BS28" si="68">BK27/$BJ27*100</f>
        <v>15.885623510722796</v>
      </c>
      <c r="BL28" s="16">
        <f t="shared" si="68"/>
        <v>18.506751389992058</v>
      </c>
      <c r="BM28" s="16">
        <f t="shared" si="68"/>
        <v>14.455917394757744</v>
      </c>
      <c r="BN28" s="16">
        <f t="shared" si="68"/>
        <v>7.386814932486101</v>
      </c>
      <c r="BO28" s="16">
        <f t="shared" si="68"/>
        <v>2.938840349483717</v>
      </c>
      <c r="BP28" s="16">
        <f t="shared" si="68"/>
        <v>1.1119936457505957</v>
      </c>
      <c r="BQ28" s="16">
        <f t="shared" si="68"/>
        <v>0.47656870532168394</v>
      </c>
      <c r="BR28" s="16">
        <f t="shared" si="68"/>
        <v>3.0182684670373314</v>
      </c>
      <c r="BS28" s="16">
        <f t="shared" si="68"/>
        <v>36.219221604447974</v>
      </c>
      <c r="BT28" s="37"/>
    </row>
    <row r="29" spans="1:73" ht="15" customHeight="1" x14ac:dyDescent="0.15">
      <c r="A29" s="18"/>
      <c r="B29" s="18"/>
      <c r="C29" s="21" t="s">
        <v>151</v>
      </c>
      <c r="D29" s="35"/>
      <c r="E29" s="42"/>
      <c r="F29" s="42"/>
      <c r="G29" s="42"/>
      <c r="H29" s="42"/>
      <c r="I29" s="42"/>
      <c r="J29" s="42"/>
      <c r="K29" s="36"/>
      <c r="L29" s="10">
        <f>L150</f>
        <v>483</v>
      </c>
      <c r="M29" s="20">
        <f t="shared" ref="M29:R31" si="69">IF($L29=0,0,M150/$L29*100)</f>
        <v>4.1407867494824018</v>
      </c>
      <c r="N29" s="20">
        <f t="shared" si="69"/>
        <v>35.817805383022773</v>
      </c>
      <c r="O29" s="20">
        <f t="shared" si="69"/>
        <v>7.4534161490683228</v>
      </c>
      <c r="P29" s="20">
        <f t="shared" si="69"/>
        <v>1.4492753623188406</v>
      </c>
      <c r="Q29" s="20">
        <f t="shared" si="69"/>
        <v>2.8985507246376812</v>
      </c>
      <c r="R29" s="20">
        <f t="shared" si="69"/>
        <v>48.240165631469978</v>
      </c>
      <c r="S29" s="34">
        <v>8.6680383043295848</v>
      </c>
      <c r="T29" s="10">
        <f>T150</f>
        <v>483</v>
      </c>
      <c r="U29" s="20">
        <f t="shared" ref="U29:Z31" si="70">IF($T29=0,0,U150/$T29*100)</f>
        <v>8.9026915113871627</v>
      </c>
      <c r="V29" s="20">
        <f t="shared" si="70"/>
        <v>19.875776397515526</v>
      </c>
      <c r="W29" s="20">
        <f t="shared" si="70"/>
        <v>18.012422360248447</v>
      </c>
      <c r="X29" s="20">
        <f t="shared" si="70"/>
        <v>11.801242236024844</v>
      </c>
      <c r="Y29" s="20">
        <f t="shared" si="70"/>
        <v>9.1097308488612825</v>
      </c>
      <c r="Z29" s="20">
        <f t="shared" si="70"/>
        <v>32.298136645962735</v>
      </c>
      <c r="AA29" s="34">
        <v>54.051962344285585</v>
      </c>
      <c r="AB29" s="10">
        <f>AB150</f>
        <v>483</v>
      </c>
      <c r="AC29" s="20">
        <f t="shared" ref="AC29:AH31" si="71">IF($AB29=0,0,AC150/$AB29*100)</f>
        <v>9.5238095238095237</v>
      </c>
      <c r="AD29" s="20">
        <f t="shared" si="71"/>
        <v>22.153209109730849</v>
      </c>
      <c r="AE29" s="20">
        <f t="shared" si="71"/>
        <v>17.598343685300208</v>
      </c>
      <c r="AF29" s="20">
        <f t="shared" si="71"/>
        <v>9.1097308488612825</v>
      </c>
      <c r="AG29" s="20">
        <f t="shared" si="71"/>
        <v>9.7308488612836435</v>
      </c>
      <c r="AH29" s="20">
        <f t="shared" si="71"/>
        <v>31.884057971014489</v>
      </c>
      <c r="AI29" s="34">
        <v>27.03341154616577</v>
      </c>
      <c r="AJ29" s="35"/>
      <c r="AK29" s="42"/>
      <c r="AL29" s="42"/>
      <c r="AM29" s="42"/>
      <c r="AN29" s="42"/>
      <c r="AO29" s="42"/>
      <c r="AP29" s="42"/>
      <c r="AQ29" s="36"/>
      <c r="AR29" s="10">
        <f>AR150</f>
        <v>483</v>
      </c>
      <c r="AS29" s="20">
        <f t="shared" ref="AS29:AX31" si="72">IF($AR29=0,0,AS150/$AR29*100)</f>
        <v>0.41407867494824019</v>
      </c>
      <c r="AT29" s="20">
        <f t="shared" si="72"/>
        <v>9.5238095238095237</v>
      </c>
      <c r="AU29" s="20">
        <f t="shared" si="72"/>
        <v>28.985507246376812</v>
      </c>
      <c r="AV29" s="20">
        <f t="shared" si="72"/>
        <v>13.250517598343686</v>
      </c>
      <c r="AW29" s="20">
        <f t="shared" si="72"/>
        <v>2.0703933747412009</v>
      </c>
      <c r="AX29" s="20">
        <f t="shared" si="72"/>
        <v>45.755693581780541</v>
      </c>
      <c r="AY29" s="34">
        <v>4.4517105839524014</v>
      </c>
      <c r="AZ29" s="10">
        <f>AZ150</f>
        <v>483</v>
      </c>
      <c r="BA29" s="20">
        <f t="shared" ref="BA29:BH31" si="73">IF($AZ29=0,0,BA150/$AZ29*100)</f>
        <v>27.74327122153209</v>
      </c>
      <c r="BB29" s="20">
        <f t="shared" si="73"/>
        <v>18.012422360248447</v>
      </c>
      <c r="BC29" s="20">
        <f t="shared" si="73"/>
        <v>15.113871635610765</v>
      </c>
      <c r="BD29" s="20">
        <f t="shared" si="73"/>
        <v>7.4534161490683228</v>
      </c>
      <c r="BE29" s="20">
        <f t="shared" si="73"/>
        <v>8.4886128364389233</v>
      </c>
      <c r="BF29" s="20">
        <f t="shared" si="73"/>
        <v>8.2815734989648035</v>
      </c>
      <c r="BG29" s="20">
        <f t="shared" si="73"/>
        <v>4.5548654244306412</v>
      </c>
      <c r="BH29" s="20">
        <f t="shared" si="73"/>
        <v>10.351966873706004</v>
      </c>
      <c r="BI29" s="34">
        <v>11.365848713992163</v>
      </c>
      <c r="BJ29" s="10">
        <f>BJ150</f>
        <v>483</v>
      </c>
      <c r="BK29" s="20">
        <f t="shared" ref="BK29:BS31" si="74">IF($BJ29=0,0,BK150/$BJ29*100)</f>
        <v>13.250517598343686</v>
      </c>
      <c r="BL29" s="20">
        <f t="shared" si="74"/>
        <v>19.461697722567287</v>
      </c>
      <c r="BM29" s="20">
        <f t="shared" si="74"/>
        <v>16.356107660455489</v>
      </c>
      <c r="BN29" s="20">
        <f t="shared" si="74"/>
        <v>6.8322981366459627</v>
      </c>
      <c r="BO29" s="20">
        <f t="shared" si="74"/>
        <v>2.4844720496894408</v>
      </c>
      <c r="BP29" s="20">
        <f t="shared" si="74"/>
        <v>1.4492753623188406</v>
      </c>
      <c r="BQ29" s="20">
        <f t="shared" si="74"/>
        <v>0.6211180124223602</v>
      </c>
      <c r="BR29" s="20">
        <f t="shared" si="74"/>
        <v>2.691511387163561</v>
      </c>
      <c r="BS29" s="20">
        <f t="shared" si="74"/>
        <v>36.853002070393373</v>
      </c>
      <c r="BT29" s="34">
        <v>52.495310643819806</v>
      </c>
    </row>
    <row r="30" spans="1:73" ht="15" customHeight="1" x14ac:dyDescent="0.15">
      <c r="A30" s="18"/>
      <c r="B30" s="18"/>
      <c r="C30" s="21" t="s">
        <v>40</v>
      </c>
      <c r="D30" s="44"/>
      <c r="E30" s="45"/>
      <c r="F30" s="45"/>
      <c r="G30" s="45"/>
      <c r="H30" s="45"/>
      <c r="I30" s="45"/>
      <c r="J30" s="45"/>
      <c r="K30" s="46"/>
      <c r="L30" s="23">
        <f>L151</f>
        <v>722</v>
      </c>
      <c r="M30" s="24">
        <f t="shared" si="69"/>
        <v>7.4792243767313016</v>
      </c>
      <c r="N30" s="24">
        <f t="shared" si="69"/>
        <v>33.933518005540165</v>
      </c>
      <c r="O30" s="24">
        <f t="shared" si="69"/>
        <v>6.5096952908587262</v>
      </c>
      <c r="P30" s="24">
        <f t="shared" si="69"/>
        <v>2.21606648199446</v>
      </c>
      <c r="Q30" s="24">
        <f t="shared" si="69"/>
        <v>1.3850415512465373</v>
      </c>
      <c r="R30" s="24">
        <f t="shared" si="69"/>
        <v>48.476454293628805</v>
      </c>
      <c r="S30" s="43">
        <v>8.7671672970320333</v>
      </c>
      <c r="T30" s="23">
        <f>T151</f>
        <v>722</v>
      </c>
      <c r="U30" s="24">
        <f t="shared" si="70"/>
        <v>14.127423822714682</v>
      </c>
      <c r="V30" s="24">
        <f t="shared" si="70"/>
        <v>16.066481994459831</v>
      </c>
      <c r="W30" s="24">
        <f t="shared" si="70"/>
        <v>20.775623268698059</v>
      </c>
      <c r="X30" s="24">
        <f t="shared" si="70"/>
        <v>12.880886426592797</v>
      </c>
      <c r="Y30" s="24">
        <f t="shared" si="70"/>
        <v>12.880886426592797</v>
      </c>
      <c r="Z30" s="24">
        <f t="shared" si="70"/>
        <v>23.26869806094183</v>
      </c>
      <c r="AA30" s="43">
        <v>54.598426757524599</v>
      </c>
      <c r="AB30" s="23">
        <f>AB151</f>
        <v>722</v>
      </c>
      <c r="AC30" s="24">
        <f t="shared" si="71"/>
        <v>12.465373961218837</v>
      </c>
      <c r="AD30" s="24">
        <f t="shared" si="71"/>
        <v>22.437673130193904</v>
      </c>
      <c r="AE30" s="24">
        <f t="shared" si="71"/>
        <v>16.759002770083104</v>
      </c>
      <c r="AF30" s="24">
        <f t="shared" si="71"/>
        <v>7.7562326869806091</v>
      </c>
      <c r="AG30" s="24">
        <f t="shared" si="71"/>
        <v>7.4792243767313016</v>
      </c>
      <c r="AH30" s="24">
        <f t="shared" si="71"/>
        <v>33.102493074792243</v>
      </c>
      <c r="AI30" s="43">
        <v>25.959159415579968</v>
      </c>
      <c r="AJ30" s="44"/>
      <c r="AK30" s="45"/>
      <c r="AL30" s="45"/>
      <c r="AM30" s="45"/>
      <c r="AN30" s="45"/>
      <c r="AO30" s="45"/>
      <c r="AP30" s="45"/>
      <c r="AQ30" s="46"/>
      <c r="AR30" s="23">
        <f>AR151</f>
        <v>722</v>
      </c>
      <c r="AS30" s="24">
        <f t="shared" si="72"/>
        <v>0.8310249307479225</v>
      </c>
      <c r="AT30" s="24">
        <f t="shared" si="72"/>
        <v>12.742382271468145</v>
      </c>
      <c r="AU30" s="24">
        <f t="shared" si="72"/>
        <v>22.576177285318561</v>
      </c>
      <c r="AV30" s="24">
        <f t="shared" si="72"/>
        <v>12.049861495844876</v>
      </c>
      <c r="AW30" s="24">
        <f t="shared" si="72"/>
        <v>1.9390581717451523</v>
      </c>
      <c r="AX30" s="24">
        <f t="shared" si="72"/>
        <v>49.86149584487535</v>
      </c>
      <c r="AY30" s="43">
        <v>4.2921522795879969</v>
      </c>
      <c r="AZ30" s="23">
        <f>AZ151</f>
        <v>722</v>
      </c>
      <c r="BA30" s="24">
        <f t="shared" si="73"/>
        <v>31.578947368421051</v>
      </c>
      <c r="BB30" s="24">
        <f t="shared" si="73"/>
        <v>13.019390581717452</v>
      </c>
      <c r="BC30" s="24">
        <f t="shared" si="73"/>
        <v>13.711911357340719</v>
      </c>
      <c r="BD30" s="24">
        <f t="shared" si="73"/>
        <v>7.6177285318559553</v>
      </c>
      <c r="BE30" s="24">
        <f t="shared" si="73"/>
        <v>6.3711911357340725</v>
      </c>
      <c r="BF30" s="24">
        <f t="shared" si="73"/>
        <v>8.7257617728531862</v>
      </c>
      <c r="BG30" s="24">
        <f t="shared" si="73"/>
        <v>6.3711911357340725</v>
      </c>
      <c r="BH30" s="24">
        <f t="shared" si="73"/>
        <v>12.603878116343489</v>
      </c>
      <c r="BI30" s="43">
        <v>11.5974973560769</v>
      </c>
      <c r="BJ30" s="23">
        <f>BJ151</f>
        <v>722</v>
      </c>
      <c r="BK30" s="24">
        <f t="shared" si="74"/>
        <v>18.421052631578945</v>
      </c>
      <c r="BL30" s="24">
        <f t="shared" si="74"/>
        <v>18.559556786703602</v>
      </c>
      <c r="BM30" s="24">
        <f t="shared" si="74"/>
        <v>13.711911357340719</v>
      </c>
      <c r="BN30" s="24">
        <f t="shared" si="74"/>
        <v>7.7562326869806091</v>
      </c>
      <c r="BO30" s="24">
        <f t="shared" si="74"/>
        <v>3.4626038781163437</v>
      </c>
      <c r="BP30" s="24">
        <f t="shared" si="74"/>
        <v>0.96952908587257614</v>
      </c>
      <c r="BQ30" s="24">
        <f t="shared" si="74"/>
        <v>0.41551246537396125</v>
      </c>
      <c r="BR30" s="24">
        <f t="shared" si="74"/>
        <v>3.0470914127423825</v>
      </c>
      <c r="BS30" s="24">
        <f t="shared" si="74"/>
        <v>33.656509695290858</v>
      </c>
      <c r="BT30" s="43">
        <v>51.101394483631381</v>
      </c>
    </row>
    <row r="31" spans="1:73" ht="15" customHeight="1" x14ac:dyDescent="0.15">
      <c r="A31" s="18"/>
      <c r="B31" s="13"/>
      <c r="C31" s="30" t="s">
        <v>13</v>
      </c>
      <c r="D31" s="47"/>
      <c r="E31" s="39"/>
      <c r="F31" s="39"/>
      <c r="G31" s="39"/>
      <c r="H31" s="39"/>
      <c r="I31" s="39"/>
      <c r="J31" s="39"/>
      <c r="K31" s="40"/>
      <c r="L31" s="27">
        <f>L152</f>
        <v>54</v>
      </c>
      <c r="M31" s="16">
        <f t="shared" si="69"/>
        <v>3.7037037037037033</v>
      </c>
      <c r="N31" s="16">
        <f t="shared" si="69"/>
        <v>22.222222222222221</v>
      </c>
      <c r="O31" s="16">
        <f t="shared" si="69"/>
        <v>5.5555555555555554</v>
      </c>
      <c r="P31" s="16">
        <f t="shared" si="69"/>
        <v>0</v>
      </c>
      <c r="Q31" s="16">
        <f t="shared" si="69"/>
        <v>3.7037037037037033</v>
      </c>
      <c r="R31" s="16">
        <f t="shared" si="69"/>
        <v>64.81481481481481</v>
      </c>
      <c r="S31" s="37">
        <v>7.780073939773879</v>
      </c>
      <c r="T31" s="27">
        <f>T152</f>
        <v>54</v>
      </c>
      <c r="U31" s="16">
        <f t="shared" si="70"/>
        <v>7.4074074074074066</v>
      </c>
      <c r="V31" s="16">
        <f t="shared" si="70"/>
        <v>12.962962962962962</v>
      </c>
      <c r="W31" s="16">
        <f t="shared" si="70"/>
        <v>5.5555555555555554</v>
      </c>
      <c r="X31" s="16">
        <f t="shared" si="70"/>
        <v>11.111111111111111</v>
      </c>
      <c r="Y31" s="16">
        <f t="shared" si="70"/>
        <v>11.111111111111111</v>
      </c>
      <c r="Z31" s="16">
        <f t="shared" si="70"/>
        <v>51.851851851851848</v>
      </c>
      <c r="AA31" s="37">
        <v>56.158156131912911</v>
      </c>
      <c r="AB31" s="27">
        <f>AB152</f>
        <v>54</v>
      </c>
      <c r="AC31" s="16">
        <f t="shared" si="71"/>
        <v>5.5555555555555554</v>
      </c>
      <c r="AD31" s="16">
        <f t="shared" si="71"/>
        <v>16.666666666666664</v>
      </c>
      <c r="AE31" s="16">
        <f t="shared" si="71"/>
        <v>5.5555555555555554</v>
      </c>
      <c r="AF31" s="16">
        <f t="shared" si="71"/>
        <v>1.8518518518518516</v>
      </c>
      <c r="AG31" s="16">
        <f t="shared" si="71"/>
        <v>9.2592592592592595</v>
      </c>
      <c r="AH31" s="16">
        <f t="shared" si="71"/>
        <v>61.111111111111114</v>
      </c>
      <c r="AI31" s="37">
        <v>25.605897731706229</v>
      </c>
      <c r="AJ31" s="47"/>
      <c r="AK31" s="39"/>
      <c r="AL31" s="39"/>
      <c r="AM31" s="39"/>
      <c r="AN31" s="39"/>
      <c r="AO31" s="39"/>
      <c r="AP31" s="39"/>
      <c r="AQ31" s="40"/>
      <c r="AR31" s="27">
        <f>AR152</f>
        <v>54</v>
      </c>
      <c r="AS31" s="16">
        <f t="shared" si="72"/>
        <v>0</v>
      </c>
      <c r="AT31" s="16">
        <f t="shared" si="72"/>
        <v>11.111111111111111</v>
      </c>
      <c r="AU31" s="16">
        <f t="shared" si="72"/>
        <v>9.2592592592592595</v>
      </c>
      <c r="AV31" s="16">
        <f t="shared" si="72"/>
        <v>9.2592592592592595</v>
      </c>
      <c r="AW31" s="16">
        <f t="shared" si="72"/>
        <v>1.8518518518518516</v>
      </c>
      <c r="AX31" s="16">
        <f t="shared" si="72"/>
        <v>68.518518518518519</v>
      </c>
      <c r="AY31" s="37">
        <v>4.1454752441828973</v>
      </c>
      <c r="AZ31" s="27">
        <f>AZ152</f>
        <v>54</v>
      </c>
      <c r="BA31" s="16">
        <f t="shared" si="73"/>
        <v>37.037037037037038</v>
      </c>
      <c r="BB31" s="16">
        <f t="shared" si="73"/>
        <v>16.666666666666664</v>
      </c>
      <c r="BC31" s="16">
        <f t="shared" si="73"/>
        <v>1.8518518518518516</v>
      </c>
      <c r="BD31" s="16">
        <f t="shared" si="73"/>
        <v>3.7037037037037033</v>
      </c>
      <c r="BE31" s="16">
        <f t="shared" si="73"/>
        <v>3.7037037037037033</v>
      </c>
      <c r="BF31" s="16">
        <f t="shared" si="73"/>
        <v>3.7037037037037033</v>
      </c>
      <c r="BG31" s="16">
        <f t="shared" si="73"/>
        <v>3.7037037037037033</v>
      </c>
      <c r="BH31" s="16">
        <f t="shared" si="73"/>
        <v>29.629629629629626</v>
      </c>
      <c r="BI31" s="37">
        <v>8.3600888057409808</v>
      </c>
      <c r="BJ31" s="27">
        <f>BJ152</f>
        <v>54</v>
      </c>
      <c r="BK31" s="16">
        <f t="shared" si="74"/>
        <v>5.5555555555555554</v>
      </c>
      <c r="BL31" s="16">
        <f t="shared" si="74"/>
        <v>9.2592592592592595</v>
      </c>
      <c r="BM31" s="16">
        <f t="shared" si="74"/>
        <v>7.4074074074074066</v>
      </c>
      <c r="BN31" s="16">
        <f t="shared" si="74"/>
        <v>7.4074074074074066</v>
      </c>
      <c r="BO31" s="16">
        <f t="shared" si="74"/>
        <v>0</v>
      </c>
      <c r="BP31" s="16">
        <f t="shared" si="74"/>
        <v>0</v>
      </c>
      <c r="BQ31" s="16">
        <f t="shared" si="74"/>
        <v>0</v>
      </c>
      <c r="BR31" s="16">
        <f t="shared" si="74"/>
        <v>5.5555555555555554</v>
      </c>
      <c r="BS31" s="16">
        <f t="shared" si="74"/>
        <v>64.81481481481481</v>
      </c>
      <c r="BT31" s="37">
        <v>58.395292028572541</v>
      </c>
    </row>
    <row r="32" spans="1:73" ht="15" customHeight="1" x14ac:dyDescent="0.15">
      <c r="A32" s="18"/>
      <c r="B32" s="18" t="s">
        <v>147</v>
      </c>
      <c r="C32" s="33" t="s">
        <v>145</v>
      </c>
      <c r="D32" s="35"/>
      <c r="E32" s="35"/>
      <c r="F32" s="35"/>
      <c r="G32" s="35"/>
      <c r="H32" s="35"/>
      <c r="I32" s="35"/>
      <c r="J32" s="35"/>
      <c r="K32" s="36"/>
      <c r="L32" s="10">
        <f t="shared" ref="L32:BH32" si="75">L153</f>
        <v>771</v>
      </c>
      <c r="M32" s="10">
        <f t="shared" si="75"/>
        <v>275</v>
      </c>
      <c r="N32" s="10">
        <f t="shared" si="75"/>
        <v>74</v>
      </c>
      <c r="O32" s="10">
        <f t="shared" si="75"/>
        <v>15</v>
      </c>
      <c r="P32" s="10">
        <f t="shared" si="75"/>
        <v>11</v>
      </c>
      <c r="Q32" s="10">
        <f t="shared" si="75"/>
        <v>10</v>
      </c>
      <c r="R32" s="10">
        <f t="shared" si="75"/>
        <v>386</v>
      </c>
      <c r="S32" s="34">
        <v>4.9035237247984886</v>
      </c>
      <c r="T32" s="10">
        <f t="shared" si="75"/>
        <v>771</v>
      </c>
      <c r="U32" s="10">
        <f t="shared" si="75"/>
        <v>44</v>
      </c>
      <c r="V32" s="10">
        <f t="shared" si="75"/>
        <v>19</v>
      </c>
      <c r="W32" s="10">
        <f t="shared" si="75"/>
        <v>64</v>
      </c>
      <c r="X32" s="10">
        <f t="shared" si="75"/>
        <v>113</v>
      </c>
      <c r="Y32" s="10">
        <f t="shared" si="75"/>
        <v>292</v>
      </c>
      <c r="Z32" s="10">
        <f t="shared" si="75"/>
        <v>239</v>
      </c>
      <c r="AA32" s="34">
        <v>72.568745861546574</v>
      </c>
      <c r="AB32" s="10">
        <f t="shared" ref="AB32" si="76">AB153</f>
        <v>771</v>
      </c>
      <c r="AC32" s="10">
        <f t="shared" si="75"/>
        <v>97</v>
      </c>
      <c r="AD32" s="10">
        <f t="shared" si="75"/>
        <v>133</v>
      </c>
      <c r="AE32" s="10">
        <f t="shared" si="75"/>
        <v>124</v>
      </c>
      <c r="AF32" s="10">
        <f t="shared" si="75"/>
        <v>59</v>
      </c>
      <c r="AG32" s="10">
        <f t="shared" si="75"/>
        <v>55</v>
      </c>
      <c r="AH32" s="10">
        <f t="shared" si="75"/>
        <v>303</v>
      </c>
      <c r="AI32" s="34">
        <v>26.512804055681372</v>
      </c>
      <c r="AJ32" s="35"/>
      <c r="AK32" s="35"/>
      <c r="AL32" s="35"/>
      <c r="AM32" s="35"/>
      <c r="AN32" s="35"/>
      <c r="AO32" s="35"/>
      <c r="AP32" s="35"/>
      <c r="AQ32" s="36"/>
      <c r="AR32" s="10">
        <f t="shared" si="75"/>
        <v>771</v>
      </c>
      <c r="AS32" s="10">
        <f t="shared" si="75"/>
        <v>8</v>
      </c>
      <c r="AT32" s="10">
        <f t="shared" si="75"/>
        <v>217</v>
      </c>
      <c r="AU32" s="10">
        <f t="shared" si="75"/>
        <v>123</v>
      </c>
      <c r="AV32" s="10">
        <f t="shared" si="75"/>
        <v>38</v>
      </c>
      <c r="AW32" s="10">
        <f t="shared" si="75"/>
        <v>10</v>
      </c>
      <c r="AX32" s="10">
        <f t="shared" si="75"/>
        <v>375</v>
      </c>
      <c r="AY32" s="34">
        <v>3.1305116484444118</v>
      </c>
      <c r="AZ32" s="10">
        <f t="shared" si="75"/>
        <v>771</v>
      </c>
      <c r="BA32" s="10">
        <f t="shared" si="75"/>
        <v>323</v>
      </c>
      <c r="BB32" s="10">
        <f t="shared" si="75"/>
        <v>116</v>
      </c>
      <c r="BC32" s="10">
        <f t="shared" si="75"/>
        <v>70</v>
      </c>
      <c r="BD32" s="10">
        <f t="shared" si="75"/>
        <v>41</v>
      </c>
      <c r="BE32" s="10">
        <f t="shared" si="75"/>
        <v>39</v>
      </c>
      <c r="BF32" s="10">
        <f t="shared" si="75"/>
        <v>52</v>
      </c>
      <c r="BG32" s="10">
        <f t="shared" si="75"/>
        <v>17</v>
      </c>
      <c r="BH32" s="10">
        <f t="shared" si="75"/>
        <v>113</v>
      </c>
      <c r="BI32" s="34">
        <v>7.7785266964111415</v>
      </c>
      <c r="BJ32" s="10">
        <f t="shared" ref="BJ32:BS32" si="77">BJ153</f>
        <v>771</v>
      </c>
      <c r="BK32" s="10">
        <f t="shared" si="77"/>
        <v>285</v>
      </c>
      <c r="BL32" s="10">
        <f t="shared" si="77"/>
        <v>78</v>
      </c>
      <c r="BM32" s="10">
        <f t="shared" si="77"/>
        <v>23</v>
      </c>
      <c r="BN32" s="10">
        <f t="shared" si="77"/>
        <v>9</v>
      </c>
      <c r="BO32" s="10">
        <f t="shared" si="77"/>
        <v>10</v>
      </c>
      <c r="BP32" s="10">
        <f t="shared" si="77"/>
        <v>4</v>
      </c>
      <c r="BQ32" s="10">
        <f t="shared" si="77"/>
        <v>4</v>
      </c>
      <c r="BR32" s="10">
        <f t="shared" si="77"/>
        <v>25</v>
      </c>
      <c r="BS32" s="10">
        <f t="shared" si="77"/>
        <v>333</v>
      </c>
      <c r="BT32" s="34">
        <v>42.151804908650242</v>
      </c>
    </row>
    <row r="33" spans="1:72" ht="15" customHeight="1" x14ac:dyDescent="0.15">
      <c r="A33" s="18"/>
      <c r="B33" s="18" t="s">
        <v>150</v>
      </c>
      <c r="C33" s="30"/>
      <c r="D33" s="38"/>
      <c r="E33" s="39"/>
      <c r="F33" s="39"/>
      <c r="G33" s="39"/>
      <c r="H33" s="39"/>
      <c r="I33" s="39"/>
      <c r="J33" s="39"/>
      <c r="K33" s="40"/>
      <c r="L33" s="15">
        <f>IF(SUM(M33:R33)&gt;100,"－",SUM(M33:R33))</f>
        <v>100</v>
      </c>
      <c r="M33" s="16">
        <f t="shared" ref="M33:R33" si="78">M32/$L32*100</f>
        <v>35.667963683527887</v>
      </c>
      <c r="N33" s="16">
        <f t="shared" si="78"/>
        <v>9.5979247730220507</v>
      </c>
      <c r="O33" s="16">
        <f t="shared" si="78"/>
        <v>1.9455252918287937</v>
      </c>
      <c r="P33" s="16">
        <f t="shared" si="78"/>
        <v>1.4267185473411155</v>
      </c>
      <c r="Q33" s="16">
        <f t="shared" si="78"/>
        <v>1.2970168612191959</v>
      </c>
      <c r="R33" s="16">
        <f t="shared" si="78"/>
        <v>50.06485084306096</v>
      </c>
      <c r="S33" s="37"/>
      <c r="T33" s="15">
        <f>IF(SUM(U33:Z33)&gt;100,"－",SUM(U33:Z33))</f>
        <v>100</v>
      </c>
      <c r="U33" s="16">
        <f t="shared" ref="U33:Z33" si="79">U32/$T32*100</f>
        <v>5.7068741893644619</v>
      </c>
      <c r="V33" s="16">
        <f t="shared" si="79"/>
        <v>2.4643320363164722</v>
      </c>
      <c r="W33" s="16">
        <f t="shared" si="79"/>
        <v>8.3009079118028524</v>
      </c>
      <c r="X33" s="16">
        <f t="shared" si="79"/>
        <v>14.656290531776914</v>
      </c>
      <c r="Y33" s="16">
        <f t="shared" si="79"/>
        <v>37.872892347600519</v>
      </c>
      <c r="Z33" s="16">
        <f t="shared" si="79"/>
        <v>30.998702983138781</v>
      </c>
      <c r="AA33" s="37"/>
      <c r="AB33" s="15">
        <f>IF(SUM(AC33:AH33)&gt;100,"－",SUM(AC33:AH33))</f>
        <v>100</v>
      </c>
      <c r="AC33" s="16">
        <f t="shared" ref="AC33:AH33" si="80">AC32/$AB32*100</f>
        <v>12.581063553826199</v>
      </c>
      <c r="AD33" s="16">
        <f t="shared" si="80"/>
        <v>17.250324254215304</v>
      </c>
      <c r="AE33" s="16">
        <f t="shared" si="80"/>
        <v>16.083009079118028</v>
      </c>
      <c r="AF33" s="16">
        <f t="shared" si="80"/>
        <v>7.6523994811932559</v>
      </c>
      <c r="AG33" s="16">
        <f t="shared" si="80"/>
        <v>7.1335927367055767</v>
      </c>
      <c r="AH33" s="16">
        <f t="shared" si="80"/>
        <v>39.299610894941637</v>
      </c>
      <c r="AI33" s="37"/>
      <c r="AJ33" s="38"/>
      <c r="AK33" s="39"/>
      <c r="AL33" s="39"/>
      <c r="AM33" s="39"/>
      <c r="AN33" s="39"/>
      <c r="AO33" s="39"/>
      <c r="AP33" s="39"/>
      <c r="AQ33" s="40"/>
      <c r="AR33" s="15">
        <f>IF(SUM(AS33:AX33)&gt;100,"－",SUM(AS33:AX33))</f>
        <v>100</v>
      </c>
      <c r="AS33" s="16">
        <f t="shared" ref="AS33:AX33" si="81">AS32/$AR32*100</f>
        <v>1.0376134889753565</v>
      </c>
      <c r="AT33" s="16">
        <f t="shared" si="81"/>
        <v>28.145265888456549</v>
      </c>
      <c r="AU33" s="16">
        <f t="shared" si="81"/>
        <v>15.953307392996107</v>
      </c>
      <c r="AV33" s="16">
        <f t="shared" si="81"/>
        <v>4.9286640726329445</v>
      </c>
      <c r="AW33" s="16">
        <f t="shared" si="81"/>
        <v>1.2970168612191959</v>
      </c>
      <c r="AX33" s="16">
        <f t="shared" si="81"/>
        <v>48.638132295719842</v>
      </c>
      <c r="AY33" s="37"/>
      <c r="AZ33" s="15">
        <f>IF(SUM(BA33:BH33)&gt;100,"－",SUM(BA33:BH33))</f>
        <v>100</v>
      </c>
      <c r="BA33" s="16">
        <f t="shared" ref="BA33:BH33" si="82">BA32/$AZ32*100</f>
        <v>41.893644617380026</v>
      </c>
      <c r="BB33" s="16">
        <f t="shared" si="82"/>
        <v>15.045395590142672</v>
      </c>
      <c r="BC33" s="16">
        <f t="shared" si="82"/>
        <v>9.0791180285343707</v>
      </c>
      <c r="BD33" s="16">
        <f t="shared" si="82"/>
        <v>5.3177691309987027</v>
      </c>
      <c r="BE33" s="16">
        <f t="shared" si="82"/>
        <v>5.0583657587548636</v>
      </c>
      <c r="BF33" s="16">
        <f t="shared" si="82"/>
        <v>6.7444876783398184</v>
      </c>
      <c r="BG33" s="16">
        <f t="shared" si="82"/>
        <v>2.2049286640726331</v>
      </c>
      <c r="BH33" s="16">
        <f t="shared" si="82"/>
        <v>14.656290531776914</v>
      </c>
      <c r="BI33" s="37"/>
      <c r="BJ33" s="15">
        <f>IF(SUM(BK33:BS33)&gt;100,"－",SUM(BK33:BS33))</f>
        <v>100.00000000000001</v>
      </c>
      <c r="BK33" s="16">
        <f t="shared" ref="BK33:BS33" si="83">BK32/$BJ32*100</f>
        <v>36.964980544747085</v>
      </c>
      <c r="BL33" s="16">
        <f t="shared" si="83"/>
        <v>10.116731517509727</v>
      </c>
      <c r="BM33" s="16">
        <f t="shared" si="83"/>
        <v>2.9831387808041505</v>
      </c>
      <c r="BN33" s="16">
        <f t="shared" si="83"/>
        <v>1.1673151750972763</v>
      </c>
      <c r="BO33" s="16">
        <f t="shared" si="83"/>
        <v>1.2970168612191959</v>
      </c>
      <c r="BP33" s="16">
        <f t="shared" si="83"/>
        <v>0.51880674448767827</v>
      </c>
      <c r="BQ33" s="16">
        <f t="shared" si="83"/>
        <v>0.51880674448767827</v>
      </c>
      <c r="BR33" s="16">
        <f t="shared" si="83"/>
        <v>3.2425421530479901</v>
      </c>
      <c r="BS33" s="16">
        <f t="shared" si="83"/>
        <v>43.190661478599225</v>
      </c>
      <c r="BT33" s="37"/>
    </row>
    <row r="34" spans="1:72" ht="15" customHeight="1" x14ac:dyDescent="0.15">
      <c r="A34" s="18"/>
      <c r="B34" s="18"/>
      <c r="C34" s="21" t="s">
        <v>151</v>
      </c>
      <c r="D34" s="35"/>
      <c r="E34" s="42"/>
      <c r="F34" s="42"/>
      <c r="G34" s="42"/>
      <c r="H34" s="42"/>
      <c r="I34" s="42"/>
      <c r="J34" s="42"/>
      <c r="K34" s="36"/>
      <c r="L34" s="10">
        <f>L155</f>
        <v>72</v>
      </c>
      <c r="M34" s="20">
        <f t="shared" ref="M34:R36" si="84">IF($L34=0,0,M155/$L34*100)</f>
        <v>40.277777777777779</v>
      </c>
      <c r="N34" s="20">
        <f t="shared" si="84"/>
        <v>12.5</v>
      </c>
      <c r="O34" s="20">
        <f t="shared" si="84"/>
        <v>1.3888888888888888</v>
      </c>
      <c r="P34" s="20">
        <f t="shared" si="84"/>
        <v>0</v>
      </c>
      <c r="Q34" s="20">
        <f t="shared" si="84"/>
        <v>0</v>
      </c>
      <c r="R34" s="20">
        <f t="shared" si="84"/>
        <v>45.833333333333329</v>
      </c>
      <c r="S34" s="34">
        <v>4.4979363111789956</v>
      </c>
      <c r="T34" s="10">
        <f>T155</f>
        <v>72</v>
      </c>
      <c r="U34" s="20">
        <f t="shared" ref="U34:Z36" si="85">IF($T34=0,0,U155/$T34*100)</f>
        <v>1.3888888888888888</v>
      </c>
      <c r="V34" s="20">
        <f t="shared" si="85"/>
        <v>4.1666666666666661</v>
      </c>
      <c r="W34" s="20">
        <f t="shared" si="85"/>
        <v>11.111111111111111</v>
      </c>
      <c r="X34" s="20">
        <f t="shared" si="85"/>
        <v>15.277777777777779</v>
      </c>
      <c r="Y34" s="20">
        <f t="shared" si="85"/>
        <v>36.111111111111107</v>
      </c>
      <c r="Z34" s="20">
        <f t="shared" si="85"/>
        <v>31.944444444444443</v>
      </c>
      <c r="AA34" s="34">
        <v>71.345342522421063</v>
      </c>
      <c r="AB34" s="10">
        <f>AB155</f>
        <v>72</v>
      </c>
      <c r="AC34" s="20">
        <f t="shared" ref="AC34:AH36" si="86">IF($AB34=0,0,AC155/$AB34*100)</f>
        <v>15.277777777777779</v>
      </c>
      <c r="AD34" s="20">
        <f t="shared" si="86"/>
        <v>12.5</v>
      </c>
      <c r="AE34" s="20">
        <f t="shared" si="86"/>
        <v>12.5</v>
      </c>
      <c r="AF34" s="20">
        <f t="shared" si="86"/>
        <v>6.9444444444444446</v>
      </c>
      <c r="AG34" s="20">
        <f t="shared" si="86"/>
        <v>8.3333333333333321</v>
      </c>
      <c r="AH34" s="20">
        <f t="shared" si="86"/>
        <v>44.444444444444443</v>
      </c>
      <c r="AI34" s="34">
        <v>26.237159966964455</v>
      </c>
      <c r="AJ34" s="35"/>
      <c r="AK34" s="42"/>
      <c r="AL34" s="42"/>
      <c r="AM34" s="42"/>
      <c r="AN34" s="42"/>
      <c r="AO34" s="42"/>
      <c r="AP34" s="42"/>
      <c r="AQ34" s="36"/>
      <c r="AR34" s="10">
        <f>AR155</f>
        <v>72</v>
      </c>
      <c r="AS34" s="20">
        <f t="shared" ref="AS34:AX36" si="87">IF($AR34=0,0,AS155/$AR34*100)</f>
        <v>0</v>
      </c>
      <c r="AT34" s="20">
        <f t="shared" si="87"/>
        <v>31.944444444444443</v>
      </c>
      <c r="AU34" s="20">
        <f t="shared" si="87"/>
        <v>18.055555555555554</v>
      </c>
      <c r="AV34" s="20">
        <f t="shared" si="87"/>
        <v>4.1666666666666661</v>
      </c>
      <c r="AW34" s="20">
        <f t="shared" si="87"/>
        <v>1.3888888888888888</v>
      </c>
      <c r="AX34" s="20">
        <f t="shared" si="87"/>
        <v>44.444444444444443</v>
      </c>
      <c r="AY34" s="34">
        <v>3.1256168957821076</v>
      </c>
      <c r="AZ34" s="10">
        <f>AZ155</f>
        <v>72</v>
      </c>
      <c r="BA34" s="20">
        <f t="shared" ref="BA34:BH36" si="88">IF($AZ34=0,0,BA155/$AZ34*100)</f>
        <v>37.5</v>
      </c>
      <c r="BB34" s="20">
        <f t="shared" si="88"/>
        <v>18.055555555555554</v>
      </c>
      <c r="BC34" s="20">
        <f t="shared" si="88"/>
        <v>4.1666666666666661</v>
      </c>
      <c r="BD34" s="20">
        <f t="shared" si="88"/>
        <v>11.111111111111111</v>
      </c>
      <c r="BE34" s="20">
        <f t="shared" si="88"/>
        <v>6.9444444444444446</v>
      </c>
      <c r="BF34" s="20">
        <f t="shared" si="88"/>
        <v>4.1666666666666661</v>
      </c>
      <c r="BG34" s="20">
        <f t="shared" si="88"/>
        <v>1.3888888888888888</v>
      </c>
      <c r="BH34" s="20">
        <f t="shared" si="88"/>
        <v>16.666666666666664</v>
      </c>
      <c r="BI34" s="34">
        <v>7.88996256577824</v>
      </c>
      <c r="BJ34" s="10">
        <f>BJ155</f>
        <v>72</v>
      </c>
      <c r="BK34" s="20">
        <f t="shared" ref="BK34:BS36" si="89">IF($BJ34=0,0,BK155/$BJ34*100)</f>
        <v>36.111111111111107</v>
      </c>
      <c r="BL34" s="20">
        <f t="shared" si="89"/>
        <v>8.3333333333333321</v>
      </c>
      <c r="BM34" s="20">
        <f t="shared" si="89"/>
        <v>5.5555555555555554</v>
      </c>
      <c r="BN34" s="20">
        <f t="shared" si="89"/>
        <v>1.3888888888888888</v>
      </c>
      <c r="BO34" s="20">
        <f t="shared" si="89"/>
        <v>0</v>
      </c>
      <c r="BP34" s="20">
        <f t="shared" si="89"/>
        <v>0</v>
      </c>
      <c r="BQ34" s="20">
        <f t="shared" si="89"/>
        <v>0</v>
      </c>
      <c r="BR34" s="20">
        <f t="shared" si="89"/>
        <v>2.7777777777777777</v>
      </c>
      <c r="BS34" s="20">
        <f t="shared" si="89"/>
        <v>45.833333333333329</v>
      </c>
      <c r="BT34" s="34">
        <v>40.066960156048921</v>
      </c>
    </row>
    <row r="35" spans="1:72" ht="15" customHeight="1" x14ac:dyDescent="0.15">
      <c r="A35" s="18"/>
      <c r="B35" s="18"/>
      <c r="C35" s="21" t="s">
        <v>40</v>
      </c>
      <c r="D35" s="44"/>
      <c r="E35" s="45"/>
      <c r="F35" s="45"/>
      <c r="G35" s="45"/>
      <c r="H35" s="45"/>
      <c r="I35" s="45"/>
      <c r="J35" s="45"/>
      <c r="K35" s="46"/>
      <c r="L35" s="23">
        <f>L156</f>
        <v>663</v>
      </c>
      <c r="M35" s="24">
        <f t="shared" si="84"/>
        <v>35.444947209653094</v>
      </c>
      <c r="N35" s="24">
        <f t="shared" si="84"/>
        <v>9.8039215686274517</v>
      </c>
      <c r="O35" s="24">
        <f t="shared" si="84"/>
        <v>2.1116138763197587</v>
      </c>
      <c r="P35" s="24">
        <f t="shared" si="84"/>
        <v>1.6591251885369533</v>
      </c>
      <c r="Q35" s="24">
        <f t="shared" si="84"/>
        <v>1.5082956259426847</v>
      </c>
      <c r="R35" s="24">
        <f t="shared" si="84"/>
        <v>49.472096530920062</v>
      </c>
      <c r="S35" s="43">
        <v>4.9194205277938217</v>
      </c>
      <c r="T35" s="23">
        <f>T156</f>
        <v>663</v>
      </c>
      <c r="U35" s="24">
        <f t="shared" si="85"/>
        <v>6.4856711915535454</v>
      </c>
      <c r="V35" s="24">
        <f t="shared" si="85"/>
        <v>2.1116138763197587</v>
      </c>
      <c r="W35" s="24">
        <f t="shared" si="85"/>
        <v>8.1447963800904972</v>
      </c>
      <c r="X35" s="24">
        <f t="shared" si="85"/>
        <v>14.781297134238311</v>
      </c>
      <c r="Y35" s="24">
        <f t="shared" si="85"/>
        <v>38.914027149321271</v>
      </c>
      <c r="Z35" s="24">
        <f t="shared" si="85"/>
        <v>29.562594268476623</v>
      </c>
      <c r="AA35" s="43">
        <v>72.813426629604237</v>
      </c>
      <c r="AB35" s="23">
        <f>AB156</f>
        <v>663</v>
      </c>
      <c r="AC35" s="24">
        <f t="shared" si="86"/>
        <v>12.971342383107091</v>
      </c>
      <c r="AD35" s="24">
        <f t="shared" si="86"/>
        <v>18.099547511312217</v>
      </c>
      <c r="AE35" s="24">
        <f t="shared" si="86"/>
        <v>17.043740573152338</v>
      </c>
      <c r="AF35" s="24">
        <f t="shared" si="86"/>
        <v>7.8431372549019605</v>
      </c>
      <c r="AG35" s="24">
        <f t="shared" si="86"/>
        <v>6.9381598793363501</v>
      </c>
      <c r="AH35" s="24">
        <f t="shared" si="86"/>
        <v>37.104072398190048</v>
      </c>
      <c r="AI35" s="43">
        <v>26.397733563941991</v>
      </c>
      <c r="AJ35" s="44"/>
      <c r="AK35" s="45"/>
      <c r="AL35" s="45"/>
      <c r="AM35" s="45"/>
      <c r="AN35" s="45"/>
      <c r="AO35" s="45"/>
      <c r="AP35" s="45"/>
      <c r="AQ35" s="46"/>
      <c r="AR35" s="23">
        <f>AR156</f>
        <v>663</v>
      </c>
      <c r="AS35" s="24">
        <f t="shared" si="87"/>
        <v>1.206636500754148</v>
      </c>
      <c r="AT35" s="24">
        <f t="shared" si="87"/>
        <v>28.355957767722472</v>
      </c>
      <c r="AU35" s="24">
        <f t="shared" si="87"/>
        <v>16.138763197586727</v>
      </c>
      <c r="AV35" s="24">
        <f t="shared" si="87"/>
        <v>5.2790346907993966</v>
      </c>
      <c r="AW35" s="24">
        <f t="shared" si="87"/>
        <v>1.3574660633484164</v>
      </c>
      <c r="AX35" s="24">
        <f t="shared" si="87"/>
        <v>47.66214177978884</v>
      </c>
      <c r="AY35" s="43">
        <v>3.127016481930609</v>
      </c>
      <c r="AZ35" s="23">
        <f>AZ156</f>
        <v>663</v>
      </c>
      <c r="BA35" s="24">
        <f t="shared" si="88"/>
        <v>42.533936651583709</v>
      </c>
      <c r="BB35" s="24">
        <f t="shared" si="88"/>
        <v>15.233785822021115</v>
      </c>
      <c r="BC35" s="24">
        <f t="shared" si="88"/>
        <v>9.8039215686274517</v>
      </c>
      <c r="BD35" s="24">
        <f t="shared" si="88"/>
        <v>4.8265460030165919</v>
      </c>
      <c r="BE35" s="24">
        <f t="shared" si="88"/>
        <v>4.9773755656108598</v>
      </c>
      <c r="BF35" s="24">
        <f t="shared" si="88"/>
        <v>6.9381598793363501</v>
      </c>
      <c r="BG35" s="24">
        <f t="shared" si="88"/>
        <v>2.1116138763197587</v>
      </c>
      <c r="BH35" s="24">
        <f t="shared" si="88"/>
        <v>13.574660633484163</v>
      </c>
      <c r="BI35" s="43">
        <v>7.7403326016570873</v>
      </c>
      <c r="BJ35" s="23">
        <f>BJ156</f>
        <v>663</v>
      </c>
      <c r="BK35" s="24">
        <f t="shared" si="89"/>
        <v>38.159879336349924</v>
      </c>
      <c r="BL35" s="24">
        <f t="shared" si="89"/>
        <v>10.256410256410255</v>
      </c>
      <c r="BM35" s="24">
        <f t="shared" si="89"/>
        <v>2.5641025641025639</v>
      </c>
      <c r="BN35" s="24">
        <f t="shared" si="89"/>
        <v>1.206636500754148</v>
      </c>
      <c r="BO35" s="24">
        <f t="shared" si="89"/>
        <v>1.5082956259426847</v>
      </c>
      <c r="BP35" s="24">
        <f t="shared" si="89"/>
        <v>0.60331825037707398</v>
      </c>
      <c r="BQ35" s="24">
        <f t="shared" si="89"/>
        <v>0.60331825037707398</v>
      </c>
      <c r="BR35" s="24">
        <f t="shared" si="89"/>
        <v>3.4690799396681751</v>
      </c>
      <c r="BS35" s="24">
        <f t="shared" si="89"/>
        <v>41.628959276018101</v>
      </c>
      <c r="BT35" s="43">
        <v>42.206729836572698</v>
      </c>
    </row>
    <row r="36" spans="1:72" ht="15" customHeight="1" x14ac:dyDescent="0.15">
      <c r="A36" s="30"/>
      <c r="B36" s="13"/>
      <c r="C36" s="30" t="s">
        <v>13</v>
      </c>
      <c r="D36" s="47"/>
      <c r="E36" s="39"/>
      <c r="F36" s="39"/>
      <c r="G36" s="39"/>
      <c r="H36" s="39"/>
      <c r="I36" s="39"/>
      <c r="J36" s="39"/>
      <c r="K36" s="40"/>
      <c r="L36" s="27">
        <f>L157</f>
        <v>36</v>
      </c>
      <c r="M36" s="16">
        <f t="shared" si="84"/>
        <v>30.555555555555557</v>
      </c>
      <c r="N36" s="16">
        <f t="shared" si="84"/>
        <v>0</v>
      </c>
      <c r="O36" s="16">
        <f t="shared" si="84"/>
        <v>0</v>
      </c>
      <c r="P36" s="16">
        <f t="shared" si="84"/>
        <v>0</v>
      </c>
      <c r="Q36" s="16">
        <f t="shared" si="84"/>
        <v>0</v>
      </c>
      <c r="R36" s="16">
        <f t="shared" si="84"/>
        <v>69.444444444444443</v>
      </c>
      <c r="S36" s="37">
        <v>3.7954659098892107</v>
      </c>
      <c r="T36" s="27">
        <f>T157</f>
        <v>36</v>
      </c>
      <c r="U36" s="16">
        <f t="shared" si="85"/>
        <v>0</v>
      </c>
      <c r="V36" s="16">
        <f t="shared" si="85"/>
        <v>5.5555555555555554</v>
      </c>
      <c r="W36" s="16">
        <f t="shared" si="85"/>
        <v>5.5555555555555554</v>
      </c>
      <c r="X36" s="16">
        <f t="shared" si="85"/>
        <v>11.111111111111111</v>
      </c>
      <c r="Y36" s="16">
        <f t="shared" si="85"/>
        <v>22.222222222222221</v>
      </c>
      <c r="Z36" s="16">
        <f t="shared" si="85"/>
        <v>55.555555555555557</v>
      </c>
      <c r="AA36" s="37">
        <v>69.061653315820038</v>
      </c>
      <c r="AB36" s="27">
        <f>AB157</f>
        <v>36</v>
      </c>
      <c r="AC36" s="16">
        <f t="shared" si="86"/>
        <v>0</v>
      </c>
      <c r="AD36" s="16">
        <f t="shared" si="86"/>
        <v>11.111111111111111</v>
      </c>
      <c r="AE36" s="16">
        <f t="shared" si="86"/>
        <v>5.5555555555555554</v>
      </c>
      <c r="AF36" s="16">
        <f t="shared" si="86"/>
        <v>5.5555555555555554</v>
      </c>
      <c r="AG36" s="16">
        <f t="shared" si="86"/>
        <v>8.3333333333333321</v>
      </c>
      <c r="AH36" s="16">
        <f t="shared" si="86"/>
        <v>69.444444444444443</v>
      </c>
      <c r="AI36" s="37">
        <v>29.426614824808233</v>
      </c>
      <c r="AJ36" s="47"/>
      <c r="AK36" s="39"/>
      <c r="AL36" s="39"/>
      <c r="AM36" s="39"/>
      <c r="AN36" s="39"/>
      <c r="AO36" s="39"/>
      <c r="AP36" s="39"/>
      <c r="AQ36" s="40"/>
      <c r="AR36" s="27">
        <f>AR157</f>
        <v>36</v>
      </c>
      <c r="AS36" s="16">
        <f t="shared" si="87"/>
        <v>0</v>
      </c>
      <c r="AT36" s="16">
        <f t="shared" si="87"/>
        <v>16.666666666666664</v>
      </c>
      <c r="AU36" s="16">
        <f t="shared" si="87"/>
        <v>8.3333333333333321</v>
      </c>
      <c r="AV36" s="16">
        <f t="shared" si="87"/>
        <v>0</v>
      </c>
      <c r="AW36" s="16">
        <f t="shared" si="87"/>
        <v>0</v>
      </c>
      <c r="AX36" s="16">
        <f t="shared" si="87"/>
        <v>75</v>
      </c>
      <c r="AY36" s="37">
        <v>2.7453363109274869</v>
      </c>
      <c r="AZ36" s="27">
        <f>AZ157</f>
        <v>36</v>
      </c>
      <c r="BA36" s="16">
        <f t="shared" si="88"/>
        <v>38.888888888888893</v>
      </c>
      <c r="BB36" s="16">
        <f t="shared" si="88"/>
        <v>5.5555555555555554</v>
      </c>
      <c r="BC36" s="16">
        <f t="shared" si="88"/>
        <v>5.5555555555555554</v>
      </c>
      <c r="BD36" s="16">
        <f t="shared" si="88"/>
        <v>2.7777777777777777</v>
      </c>
      <c r="BE36" s="16">
        <f t="shared" si="88"/>
        <v>2.7777777777777777</v>
      </c>
      <c r="BF36" s="16">
        <f t="shared" si="88"/>
        <v>8.3333333333333321</v>
      </c>
      <c r="BG36" s="16">
        <f t="shared" si="88"/>
        <v>5.5555555555555554</v>
      </c>
      <c r="BH36" s="16">
        <f t="shared" si="88"/>
        <v>30.555555555555557</v>
      </c>
      <c r="BI36" s="37">
        <v>7.5345883837938183</v>
      </c>
      <c r="BJ36" s="27">
        <f>BJ157</f>
        <v>36</v>
      </c>
      <c r="BK36" s="16">
        <f t="shared" si="89"/>
        <v>16.666666666666664</v>
      </c>
      <c r="BL36" s="16">
        <f t="shared" si="89"/>
        <v>11.111111111111111</v>
      </c>
      <c r="BM36" s="16">
        <f t="shared" si="89"/>
        <v>5.5555555555555554</v>
      </c>
      <c r="BN36" s="16">
        <f t="shared" si="89"/>
        <v>0</v>
      </c>
      <c r="BO36" s="16">
        <f t="shared" si="89"/>
        <v>0</v>
      </c>
      <c r="BP36" s="16">
        <f t="shared" si="89"/>
        <v>0</v>
      </c>
      <c r="BQ36" s="16">
        <f t="shared" si="89"/>
        <v>0</v>
      </c>
      <c r="BR36" s="16">
        <f t="shared" si="89"/>
        <v>0</v>
      </c>
      <c r="BS36" s="16">
        <f t="shared" si="89"/>
        <v>66.666666666666657</v>
      </c>
      <c r="BT36" s="37">
        <v>42.058021722223273</v>
      </c>
    </row>
    <row r="37" spans="1:72" ht="15" customHeight="1" x14ac:dyDescent="0.15">
      <c r="A37" s="18" t="s">
        <v>34</v>
      </c>
      <c r="B37" s="18" t="s">
        <v>144</v>
      </c>
      <c r="C37" s="33" t="s">
        <v>145</v>
      </c>
      <c r="D37" s="10">
        <f t="shared" ref="D37:BH37" si="90">D158</f>
        <v>1125</v>
      </c>
      <c r="E37" s="10">
        <f t="shared" si="90"/>
        <v>41</v>
      </c>
      <c r="F37" s="10">
        <f t="shared" si="90"/>
        <v>102</v>
      </c>
      <c r="G37" s="10">
        <f t="shared" si="90"/>
        <v>191</v>
      </c>
      <c r="H37" s="10">
        <f t="shared" si="90"/>
        <v>173</v>
      </c>
      <c r="I37" s="10">
        <f t="shared" si="90"/>
        <v>86</v>
      </c>
      <c r="J37" s="10">
        <f t="shared" si="90"/>
        <v>532</v>
      </c>
      <c r="K37" s="34">
        <v>39.241701467131321</v>
      </c>
      <c r="L37" s="35"/>
      <c r="M37" s="35"/>
      <c r="N37" s="35"/>
      <c r="O37" s="35"/>
      <c r="P37" s="35"/>
      <c r="Q37" s="35"/>
      <c r="R37" s="35"/>
      <c r="S37" s="36"/>
      <c r="T37" s="10">
        <f t="shared" si="90"/>
        <v>1125</v>
      </c>
      <c r="U37" s="10">
        <f t="shared" si="90"/>
        <v>138</v>
      </c>
      <c r="V37" s="10">
        <f t="shared" si="90"/>
        <v>278</v>
      </c>
      <c r="W37" s="10">
        <f t="shared" si="90"/>
        <v>276</v>
      </c>
      <c r="X37" s="10">
        <f t="shared" si="90"/>
        <v>99</v>
      </c>
      <c r="Y37" s="10">
        <f t="shared" si="90"/>
        <v>56</v>
      </c>
      <c r="Z37" s="10">
        <f t="shared" si="90"/>
        <v>278</v>
      </c>
      <c r="AA37" s="34">
        <v>50.898436554868624</v>
      </c>
      <c r="AB37" s="10">
        <f t="shared" ref="AB37" si="91">AB158</f>
        <v>1125</v>
      </c>
      <c r="AC37" s="10">
        <f t="shared" si="90"/>
        <v>56</v>
      </c>
      <c r="AD37" s="10">
        <f t="shared" si="90"/>
        <v>176</v>
      </c>
      <c r="AE37" s="10">
        <f t="shared" si="90"/>
        <v>300</v>
      </c>
      <c r="AF37" s="10">
        <f t="shared" si="90"/>
        <v>174</v>
      </c>
      <c r="AG37" s="10">
        <f t="shared" si="90"/>
        <v>142</v>
      </c>
      <c r="AH37" s="10">
        <f t="shared" si="90"/>
        <v>277</v>
      </c>
      <c r="AI37" s="34">
        <v>29.232331444171383</v>
      </c>
      <c r="AJ37" s="10">
        <f t="shared" si="90"/>
        <v>1125</v>
      </c>
      <c r="AK37" s="10">
        <f t="shared" si="90"/>
        <v>86</v>
      </c>
      <c r="AL37" s="10">
        <f t="shared" si="90"/>
        <v>278</v>
      </c>
      <c r="AM37" s="10">
        <f t="shared" si="90"/>
        <v>211</v>
      </c>
      <c r="AN37" s="10">
        <f t="shared" si="90"/>
        <v>60</v>
      </c>
      <c r="AO37" s="10">
        <f t="shared" si="90"/>
        <v>42</v>
      </c>
      <c r="AP37" s="10">
        <f t="shared" si="90"/>
        <v>448</v>
      </c>
      <c r="AQ37" s="34">
        <v>20.23435282208445</v>
      </c>
      <c r="AR37" s="35"/>
      <c r="AS37" s="35"/>
      <c r="AT37" s="35"/>
      <c r="AU37" s="35"/>
      <c r="AV37" s="35"/>
      <c r="AW37" s="35"/>
      <c r="AX37" s="35"/>
      <c r="AY37" s="36"/>
      <c r="AZ37" s="10">
        <f t="shared" si="90"/>
        <v>1115</v>
      </c>
      <c r="BA37" s="10">
        <f t="shared" si="90"/>
        <v>164</v>
      </c>
      <c r="BB37" s="10">
        <f t="shared" si="90"/>
        <v>225</v>
      </c>
      <c r="BC37" s="10">
        <f t="shared" si="90"/>
        <v>216</v>
      </c>
      <c r="BD37" s="10">
        <f t="shared" si="90"/>
        <v>152</v>
      </c>
      <c r="BE37" s="10">
        <f t="shared" si="90"/>
        <v>78</v>
      </c>
      <c r="BF37" s="10">
        <f t="shared" si="90"/>
        <v>95</v>
      </c>
      <c r="BG37" s="10">
        <f t="shared" si="90"/>
        <v>68</v>
      </c>
      <c r="BH37" s="10">
        <f t="shared" si="90"/>
        <v>117</v>
      </c>
      <c r="BI37" s="34">
        <v>14.627093842875963</v>
      </c>
      <c r="BJ37" s="10">
        <f t="shared" ref="BJ37:BS37" si="92">BJ158</f>
        <v>1125</v>
      </c>
      <c r="BK37" s="10">
        <f t="shared" si="92"/>
        <v>38</v>
      </c>
      <c r="BL37" s="10">
        <f t="shared" si="92"/>
        <v>160</v>
      </c>
      <c r="BM37" s="10">
        <f t="shared" si="92"/>
        <v>258</v>
      </c>
      <c r="BN37" s="10">
        <f t="shared" si="92"/>
        <v>176</v>
      </c>
      <c r="BO37" s="10">
        <f t="shared" si="92"/>
        <v>72</v>
      </c>
      <c r="BP37" s="10">
        <f t="shared" si="92"/>
        <v>30</v>
      </c>
      <c r="BQ37" s="10">
        <f t="shared" si="92"/>
        <v>12</v>
      </c>
      <c r="BR37" s="10">
        <f t="shared" si="92"/>
        <v>27</v>
      </c>
      <c r="BS37" s="10">
        <f t="shared" si="92"/>
        <v>352</v>
      </c>
      <c r="BT37" s="34">
        <v>59.421601050748599</v>
      </c>
    </row>
    <row r="38" spans="1:72" ht="15" customHeight="1" x14ac:dyDescent="0.15">
      <c r="A38" s="18"/>
      <c r="B38" s="18" t="s">
        <v>43</v>
      </c>
      <c r="C38" s="30"/>
      <c r="D38" s="15">
        <f>IF(SUM(E38:J38)&gt;100,"－",SUM(E38:J38))</f>
        <v>100</v>
      </c>
      <c r="E38" s="16">
        <f t="shared" ref="E38:J38" si="93">E37/$D37*100</f>
        <v>3.6444444444444448</v>
      </c>
      <c r="F38" s="16">
        <f t="shared" si="93"/>
        <v>9.0666666666666664</v>
      </c>
      <c r="G38" s="16">
        <f t="shared" si="93"/>
        <v>16.977777777777778</v>
      </c>
      <c r="H38" s="16">
        <f t="shared" si="93"/>
        <v>15.37777777777778</v>
      </c>
      <c r="I38" s="16">
        <f t="shared" si="93"/>
        <v>7.6444444444444439</v>
      </c>
      <c r="J38" s="16">
        <f t="shared" si="93"/>
        <v>47.288888888888891</v>
      </c>
      <c r="K38" s="37"/>
      <c r="L38" s="38"/>
      <c r="M38" s="39"/>
      <c r="N38" s="39"/>
      <c r="O38" s="39"/>
      <c r="P38" s="39"/>
      <c r="Q38" s="39"/>
      <c r="R38" s="39"/>
      <c r="S38" s="40"/>
      <c r="T38" s="15">
        <f>IF(SUM(U38:Z38)&gt;100,"－",SUM(U38:Z38))</f>
        <v>99.999999999999986</v>
      </c>
      <c r="U38" s="16">
        <f t="shared" ref="U38:Z38" si="94">U37/$T37*100</f>
        <v>12.266666666666666</v>
      </c>
      <c r="V38" s="16">
        <f t="shared" si="94"/>
        <v>24.711111111111112</v>
      </c>
      <c r="W38" s="16">
        <f t="shared" si="94"/>
        <v>24.533333333333331</v>
      </c>
      <c r="X38" s="16">
        <f t="shared" si="94"/>
        <v>8.7999999999999989</v>
      </c>
      <c r="Y38" s="16">
        <f t="shared" si="94"/>
        <v>4.9777777777777779</v>
      </c>
      <c r="Z38" s="16">
        <f t="shared" si="94"/>
        <v>24.711111111111112</v>
      </c>
      <c r="AA38" s="37"/>
      <c r="AB38" s="15">
        <f>IF(SUM(AC38:AH38)&gt;100,"－",SUM(AC38:AH38))</f>
        <v>100</v>
      </c>
      <c r="AC38" s="16">
        <f t="shared" ref="AC38:AH38" si="95">AC37/$AB37*100</f>
        <v>4.9777777777777779</v>
      </c>
      <c r="AD38" s="16">
        <f t="shared" si="95"/>
        <v>15.644444444444444</v>
      </c>
      <c r="AE38" s="16">
        <f t="shared" si="95"/>
        <v>26.666666666666668</v>
      </c>
      <c r="AF38" s="16">
        <f t="shared" si="95"/>
        <v>15.466666666666667</v>
      </c>
      <c r="AG38" s="16">
        <f t="shared" si="95"/>
        <v>12.622222222222224</v>
      </c>
      <c r="AH38" s="16">
        <f t="shared" si="95"/>
        <v>24.622222222222224</v>
      </c>
      <c r="AI38" s="37"/>
      <c r="AJ38" s="15">
        <f>IF(SUM(AK38:AP38)&gt;100,"－",SUM(AK38:AP38))</f>
        <v>100</v>
      </c>
      <c r="AK38" s="16">
        <f t="shared" ref="AK38:AP38" si="96">AK37/$AJ37*100</f>
        <v>7.6444444444444439</v>
      </c>
      <c r="AL38" s="16">
        <f t="shared" si="96"/>
        <v>24.711111111111112</v>
      </c>
      <c r="AM38" s="16">
        <f t="shared" si="96"/>
        <v>18.755555555555556</v>
      </c>
      <c r="AN38" s="16">
        <f t="shared" si="96"/>
        <v>5.3333333333333339</v>
      </c>
      <c r="AO38" s="16">
        <f t="shared" si="96"/>
        <v>3.7333333333333338</v>
      </c>
      <c r="AP38" s="16">
        <f t="shared" si="96"/>
        <v>39.822222222222223</v>
      </c>
      <c r="AQ38" s="37"/>
      <c r="AR38" s="38"/>
      <c r="AS38" s="39"/>
      <c r="AT38" s="39"/>
      <c r="AU38" s="39"/>
      <c r="AV38" s="39"/>
      <c r="AW38" s="39"/>
      <c r="AX38" s="39"/>
      <c r="AY38" s="40"/>
      <c r="AZ38" s="15">
        <f>IF(SUM(BA38:BH38)&gt;100,"－",SUM(BA38:BH38))</f>
        <v>100</v>
      </c>
      <c r="BA38" s="16">
        <f t="shared" ref="BA38:BH38" si="97">BA37/$AZ37*100</f>
        <v>14.708520179372197</v>
      </c>
      <c r="BB38" s="16">
        <f t="shared" si="97"/>
        <v>20.179372197309416</v>
      </c>
      <c r="BC38" s="16">
        <f t="shared" si="97"/>
        <v>19.372197309417043</v>
      </c>
      <c r="BD38" s="16">
        <f t="shared" si="97"/>
        <v>13.632286995515694</v>
      </c>
      <c r="BE38" s="16">
        <f t="shared" si="97"/>
        <v>6.9955156950672643</v>
      </c>
      <c r="BF38" s="16">
        <f t="shared" si="97"/>
        <v>8.5201793721973083</v>
      </c>
      <c r="BG38" s="16">
        <f t="shared" si="97"/>
        <v>6.0986547085201792</v>
      </c>
      <c r="BH38" s="16">
        <f t="shared" si="97"/>
        <v>10.493273542600896</v>
      </c>
      <c r="BI38" s="37"/>
      <c r="BJ38" s="15">
        <f>IF(SUM(BK38:BS38)&gt;100,"－",SUM(BK38:BS38))</f>
        <v>100</v>
      </c>
      <c r="BK38" s="16">
        <f t="shared" ref="BK38:BS38" si="98">BK37/$BJ37*100</f>
        <v>3.3777777777777773</v>
      </c>
      <c r="BL38" s="16">
        <f t="shared" si="98"/>
        <v>14.222222222222221</v>
      </c>
      <c r="BM38" s="16">
        <f t="shared" si="98"/>
        <v>22.933333333333334</v>
      </c>
      <c r="BN38" s="16">
        <f t="shared" si="98"/>
        <v>15.644444444444444</v>
      </c>
      <c r="BO38" s="16">
        <f t="shared" si="98"/>
        <v>6.4</v>
      </c>
      <c r="BP38" s="16">
        <f t="shared" si="98"/>
        <v>2.666666666666667</v>
      </c>
      <c r="BQ38" s="16">
        <f t="shared" si="98"/>
        <v>1.0666666666666667</v>
      </c>
      <c r="BR38" s="16">
        <f t="shared" si="98"/>
        <v>2.4</v>
      </c>
      <c r="BS38" s="16">
        <f t="shared" si="98"/>
        <v>31.288888888888888</v>
      </c>
      <c r="BT38" s="37"/>
    </row>
    <row r="39" spans="1:72" ht="15" customHeight="1" x14ac:dyDescent="0.15">
      <c r="A39" s="18"/>
      <c r="B39" s="18"/>
      <c r="C39" s="21" t="s">
        <v>148</v>
      </c>
      <c r="D39" s="10">
        <f>D160</f>
        <v>335</v>
      </c>
      <c r="E39" s="20">
        <f t="shared" ref="E39:J41" si="99">IF($D39=0,0,E160/$D39*100)</f>
        <v>2.9850746268656714</v>
      </c>
      <c r="F39" s="20">
        <f t="shared" si="99"/>
        <v>8.9552238805970141</v>
      </c>
      <c r="G39" s="20">
        <f t="shared" si="99"/>
        <v>16.716417910447763</v>
      </c>
      <c r="H39" s="20">
        <f t="shared" si="99"/>
        <v>15.223880597014924</v>
      </c>
      <c r="I39" s="20">
        <f t="shared" si="99"/>
        <v>7.1641791044776122</v>
      </c>
      <c r="J39" s="20">
        <f t="shared" si="99"/>
        <v>48.955223880597018</v>
      </c>
      <c r="K39" s="34">
        <v>39.108725257071718</v>
      </c>
      <c r="L39" s="35"/>
      <c r="M39" s="42"/>
      <c r="N39" s="42"/>
      <c r="O39" s="42"/>
      <c r="P39" s="42"/>
      <c r="Q39" s="42"/>
      <c r="R39" s="42"/>
      <c r="S39" s="36"/>
      <c r="T39" s="10">
        <f>T160</f>
        <v>335</v>
      </c>
      <c r="U39" s="20">
        <f t="shared" ref="U39:Z41" si="100">IF($T39=0,0,U160/$T39*100)</f>
        <v>11.343283582089553</v>
      </c>
      <c r="V39" s="20">
        <f t="shared" si="100"/>
        <v>25.970149253731346</v>
      </c>
      <c r="W39" s="20">
        <f t="shared" si="100"/>
        <v>25.970149253731346</v>
      </c>
      <c r="X39" s="20">
        <f t="shared" si="100"/>
        <v>8.6567164179104488</v>
      </c>
      <c r="Y39" s="20">
        <f t="shared" si="100"/>
        <v>3.2835820895522385</v>
      </c>
      <c r="Z39" s="20">
        <f t="shared" si="100"/>
        <v>24.776119402985074</v>
      </c>
      <c r="AA39" s="34">
        <v>51.135924614157631</v>
      </c>
      <c r="AB39" s="10">
        <f>AB160</f>
        <v>335</v>
      </c>
      <c r="AC39" s="20">
        <f t="shared" ref="AC39:AH41" si="101">IF($AB39=0,0,AC160/$AB39*100)</f>
        <v>4.4776119402985071</v>
      </c>
      <c r="AD39" s="20">
        <f t="shared" si="101"/>
        <v>15.522388059701491</v>
      </c>
      <c r="AE39" s="20">
        <f t="shared" si="101"/>
        <v>28.35820895522388</v>
      </c>
      <c r="AF39" s="20">
        <f t="shared" si="101"/>
        <v>15.82089552238806</v>
      </c>
      <c r="AG39" s="20">
        <f t="shared" si="101"/>
        <v>12.238805970149254</v>
      </c>
      <c r="AH39" s="20">
        <f t="shared" si="101"/>
        <v>23.582089552238806</v>
      </c>
      <c r="AI39" s="34">
        <v>29.162195799893723</v>
      </c>
      <c r="AJ39" s="10">
        <f>AJ160</f>
        <v>335</v>
      </c>
      <c r="AK39" s="20">
        <f t="shared" ref="AK39:AP41" si="102">IF($AJ39=0,0,AK160/$AJ39*100)</f>
        <v>6.8656716417910451</v>
      </c>
      <c r="AL39" s="20">
        <f t="shared" si="102"/>
        <v>27.761194029850746</v>
      </c>
      <c r="AM39" s="20">
        <f t="shared" si="102"/>
        <v>17.910447761194028</v>
      </c>
      <c r="AN39" s="20">
        <f t="shared" si="102"/>
        <v>5.0746268656716413</v>
      </c>
      <c r="AO39" s="20">
        <f t="shared" si="102"/>
        <v>3.5820895522388061</v>
      </c>
      <c r="AP39" s="20">
        <f t="shared" si="102"/>
        <v>38.805970149253731</v>
      </c>
      <c r="AQ39" s="34">
        <v>19.752576935053145</v>
      </c>
      <c r="AR39" s="35"/>
      <c r="AS39" s="42"/>
      <c r="AT39" s="42"/>
      <c r="AU39" s="42"/>
      <c r="AV39" s="42"/>
      <c r="AW39" s="42"/>
      <c r="AX39" s="42"/>
      <c r="AY39" s="36"/>
      <c r="AZ39" s="10">
        <f>AZ160</f>
        <v>335</v>
      </c>
      <c r="BA39" s="20">
        <f t="shared" ref="BA39:BH41" si="103">IF($AZ39=0,0,BA160/$AZ39*100)</f>
        <v>12.238805970149254</v>
      </c>
      <c r="BB39" s="20">
        <f t="shared" si="103"/>
        <v>21.194029850746269</v>
      </c>
      <c r="BC39" s="20">
        <f t="shared" si="103"/>
        <v>23.283582089552237</v>
      </c>
      <c r="BD39" s="20">
        <f t="shared" si="103"/>
        <v>14.925373134328357</v>
      </c>
      <c r="BE39" s="20">
        <f t="shared" si="103"/>
        <v>5.3731343283582085</v>
      </c>
      <c r="BF39" s="20">
        <f t="shared" si="103"/>
        <v>10.44776119402985</v>
      </c>
      <c r="BG39" s="20">
        <f t="shared" si="103"/>
        <v>4.7761194029850751</v>
      </c>
      <c r="BH39" s="20">
        <f t="shared" si="103"/>
        <v>7.7611940298507456</v>
      </c>
      <c r="BI39" s="34">
        <v>14.212999753550152</v>
      </c>
      <c r="BJ39" s="10">
        <f>BJ160</f>
        <v>509</v>
      </c>
      <c r="BK39" s="20">
        <f t="shared" ref="BK39:BS41" si="104">IF($BJ39=0,0,BK160/$BJ39*100)</f>
        <v>4.5186640471512778</v>
      </c>
      <c r="BL39" s="20">
        <f t="shared" si="104"/>
        <v>14.145383104125736</v>
      </c>
      <c r="BM39" s="20">
        <f t="shared" si="104"/>
        <v>23.575638506876228</v>
      </c>
      <c r="BN39" s="20">
        <f t="shared" si="104"/>
        <v>15.913555992141454</v>
      </c>
      <c r="BO39" s="20">
        <f t="shared" si="104"/>
        <v>7.0726915520628681</v>
      </c>
      <c r="BP39" s="20">
        <f t="shared" si="104"/>
        <v>3.1434184675834969</v>
      </c>
      <c r="BQ39" s="20">
        <f t="shared" si="104"/>
        <v>1.37524557956778</v>
      </c>
      <c r="BR39" s="20">
        <f t="shared" si="104"/>
        <v>2.161100196463654</v>
      </c>
      <c r="BS39" s="20">
        <f t="shared" si="104"/>
        <v>28.094302554027507</v>
      </c>
      <c r="BT39" s="34">
        <v>59.521145562965302</v>
      </c>
    </row>
    <row r="40" spans="1:72" ht="15" customHeight="1" x14ac:dyDescent="0.15">
      <c r="A40" s="18"/>
      <c r="B40" s="18"/>
      <c r="C40" s="21" t="s">
        <v>149</v>
      </c>
      <c r="D40" s="23">
        <f>D161</f>
        <v>744</v>
      </c>
      <c r="E40" s="24">
        <f t="shared" si="99"/>
        <v>3.763440860215054</v>
      </c>
      <c r="F40" s="24">
        <f t="shared" si="99"/>
        <v>9.2741935483870961</v>
      </c>
      <c r="G40" s="24">
        <f t="shared" si="99"/>
        <v>17.473118279569892</v>
      </c>
      <c r="H40" s="24">
        <f t="shared" si="99"/>
        <v>15.591397849462366</v>
      </c>
      <c r="I40" s="24">
        <f t="shared" si="99"/>
        <v>7.93010752688172</v>
      </c>
      <c r="J40" s="24">
        <f t="shared" si="99"/>
        <v>45.967741935483872</v>
      </c>
      <c r="K40" s="43">
        <v>39.194001981981103</v>
      </c>
      <c r="L40" s="44"/>
      <c r="M40" s="45"/>
      <c r="N40" s="45"/>
      <c r="O40" s="45"/>
      <c r="P40" s="45"/>
      <c r="Q40" s="45"/>
      <c r="R40" s="45"/>
      <c r="S40" s="46"/>
      <c r="T40" s="23">
        <f>T161</f>
        <v>744</v>
      </c>
      <c r="U40" s="24">
        <f t="shared" si="100"/>
        <v>12.768817204301076</v>
      </c>
      <c r="V40" s="24">
        <f t="shared" si="100"/>
        <v>24.462365591397848</v>
      </c>
      <c r="W40" s="24">
        <f t="shared" si="100"/>
        <v>24.596774193548388</v>
      </c>
      <c r="X40" s="24">
        <f t="shared" si="100"/>
        <v>8.870967741935484</v>
      </c>
      <c r="Y40" s="24">
        <f t="shared" si="100"/>
        <v>5.779569892473118</v>
      </c>
      <c r="Z40" s="24">
        <f t="shared" si="100"/>
        <v>23.521505376344088</v>
      </c>
      <c r="AA40" s="43">
        <v>50.788791544792197</v>
      </c>
      <c r="AB40" s="23">
        <f>AB161</f>
        <v>744</v>
      </c>
      <c r="AC40" s="24">
        <f t="shared" si="101"/>
        <v>5.10752688172043</v>
      </c>
      <c r="AD40" s="24">
        <f t="shared" si="101"/>
        <v>15.591397849462366</v>
      </c>
      <c r="AE40" s="24">
        <f t="shared" si="101"/>
        <v>26.612903225806448</v>
      </c>
      <c r="AF40" s="24">
        <f t="shared" si="101"/>
        <v>15.456989247311828</v>
      </c>
      <c r="AG40" s="24">
        <f t="shared" si="101"/>
        <v>13.03763440860215</v>
      </c>
      <c r="AH40" s="24">
        <f t="shared" si="101"/>
        <v>24.193548387096776</v>
      </c>
      <c r="AI40" s="43">
        <v>28.952855114117845</v>
      </c>
      <c r="AJ40" s="23">
        <f>AJ161</f>
        <v>744</v>
      </c>
      <c r="AK40" s="24">
        <f t="shared" si="102"/>
        <v>8.198924731182796</v>
      </c>
      <c r="AL40" s="24">
        <f t="shared" si="102"/>
        <v>23.387096774193548</v>
      </c>
      <c r="AM40" s="24">
        <f t="shared" si="102"/>
        <v>19.758064516129032</v>
      </c>
      <c r="AN40" s="24">
        <f t="shared" si="102"/>
        <v>5.510752688172043</v>
      </c>
      <c r="AO40" s="24">
        <f t="shared" si="102"/>
        <v>3.8978494623655915</v>
      </c>
      <c r="AP40" s="24">
        <f t="shared" si="102"/>
        <v>39.247311827956985</v>
      </c>
      <c r="AQ40" s="43">
        <v>20.27398227016732</v>
      </c>
      <c r="AR40" s="44"/>
      <c r="AS40" s="45"/>
      <c r="AT40" s="45"/>
      <c r="AU40" s="45"/>
      <c r="AV40" s="45"/>
      <c r="AW40" s="45"/>
      <c r="AX40" s="45"/>
      <c r="AY40" s="46"/>
      <c r="AZ40" s="23">
        <f>AZ161</f>
        <v>734</v>
      </c>
      <c r="BA40" s="24">
        <f t="shared" si="103"/>
        <v>15.667574931880109</v>
      </c>
      <c r="BB40" s="24">
        <f t="shared" si="103"/>
        <v>20.163487738419619</v>
      </c>
      <c r="BC40" s="24">
        <f t="shared" si="103"/>
        <v>17.711171662125341</v>
      </c>
      <c r="BD40" s="24">
        <f t="shared" si="103"/>
        <v>13.079019073569482</v>
      </c>
      <c r="BE40" s="24">
        <f t="shared" si="103"/>
        <v>7.493188010899182</v>
      </c>
      <c r="BF40" s="24">
        <f t="shared" si="103"/>
        <v>7.9019073569482288</v>
      </c>
      <c r="BG40" s="24">
        <f t="shared" si="103"/>
        <v>6.9482288828337877</v>
      </c>
      <c r="BH40" s="24">
        <f t="shared" si="103"/>
        <v>11.035422343324251</v>
      </c>
      <c r="BI40" s="43">
        <v>14.323230138658174</v>
      </c>
      <c r="BJ40" s="23">
        <f>BJ161</f>
        <v>575</v>
      </c>
      <c r="BK40" s="24">
        <f t="shared" si="104"/>
        <v>2.6086956521739131</v>
      </c>
      <c r="BL40" s="24">
        <f t="shared" si="104"/>
        <v>13.565217391304349</v>
      </c>
      <c r="BM40" s="24">
        <f t="shared" si="104"/>
        <v>22.782608695652172</v>
      </c>
      <c r="BN40" s="24">
        <f t="shared" si="104"/>
        <v>15.478260869565217</v>
      </c>
      <c r="BO40" s="24">
        <f t="shared" si="104"/>
        <v>6.0869565217391308</v>
      </c>
      <c r="BP40" s="24">
        <f t="shared" si="104"/>
        <v>2.4347826086956523</v>
      </c>
      <c r="BQ40" s="24">
        <f t="shared" si="104"/>
        <v>0.86956521739130432</v>
      </c>
      <c r="BR40" s="24">
        <f t="shared" si="104"/>
        <v>2.2608695652173916</v>
      </c>
      <c r="BS40" s="24">
        <f t="shared" si="104"/>
        <v>33.913043478260867</v>
      </c>
      <c r="BT40" s="43">
        <v>58.644973699626604</v>
      </c>
    </row>
    <row r="41" spans="1:72" ht="15" customHeight="1" x14ac:dyDescent="0.15">
      <c r="A41" s="18"/>
      <c r="B41" s="13"/>
      <c r="C41" s="30" t="s">
        <v>13</v>
      </c>
      <c r="D41" s="27">
        <f>D162</f>
        <v>46</v>
      </c>
      <c r="E41" s="16">
        <f t="shared" si="99"/>
        <v>6.5217391304347823</v>
      </c>
      <c r="F41" s="16">
        <f t="shared" si="99"/>
        <v>6.5217391304347823</v>
      </c>
      <c r="G41" s="16">
        <f t="shared" si="99"/>
        <v>10.869565217391305</v>
      </c>
      <c r="H41" s="16">
        <f t="shared" si="99"/>
        <v>13.043478260869565</v>
      </c>
      <c r="I41" s="16">
        <f t="shared" si="99"/>
        <v>6.5217391304347823</v>
      </c>
      <c r="J41" s="16">
        <f t="shared" si="99"/>
        <v>56.521739130434781</v>
      </c>
      <c r="K41" s="37">
        <v>39.090553647243667</v>
      </c>
      <c r="L41" s="47"/>
      <c r="M41" s="39"/>
      <c r="N41" s="39"/>
      <c r="O41" s="39"/>
      <c r="P41" s="39"/>
      <c r="Q41" s="39"/>
      <c r="R41" s="39"/>
      <c r="S41" s="40"/>
      <c r="T41" s="27">
        <f>T162</f>
        <v>46</v>
      </c>
      <c r="U41" s="16">
        <f t="shared" si="100"/>
        <v>10.869565217391305</v>
      </c>
      <c r="V41" s="16">
        <f t="shared" si="100"/>
        <v>19.565217391304348</v>
      </c>
      <c r="W41" s="16">
        <f t="shared" si="100"/>
        <v>13.043478260869565</v>
      </c>
      <c r="X41" s="16">
        <f t="shared" si="100"/>
        <v>8.695652173913043</v>
      </c>
      <c r="Y41" s="16">
        <f t="shared" si="100"/>
        <v>4.3478260869565215</v>
      </c>
      <c r="Z41" s="16">
        <f t="shared" si="100"/>
        <v>43.478260869565219</v>
      </c>
      <c r="AA41" s="37">
        <v>49.656792153000559</v>
      </c>
      <c r="AB41" s="27">
        <f>AB162</f>
        <v>46</v>
      </c>
      <c r="AC41" s="16">
        <f t="shared" si="101"/>
        <v>6.5217391304347823</v>
      </c>
      <c r="AD41" s="16">
        <f t="shared" si="101"/>
        <v>17.391304347826086</v>
      </c>
      <c r="AE41" s="16">
        <f t="shared" si="101"/>
        <v>15.217391304347828</v>
      </c>
      <c r="AF41" s="16">
        <f t="shared" si="101"/>
        <v>13.043478260869565</v>
      </c>
      <c r="AG41" s="16">
        <f t="shared" si="101"/>
        <v>8.695652173913043</v>
      </c>
      <c r="AH41" s="16">
        <f t="shared" si="101"/>
        <v>39.130434782608695</v>
      </c>
      <c r="AI41" s="37">
        <v>27.169380029546964</v>
      </c>
      <c r="AJ41" s="27">
        <f>AJ162</f>
        <v>46</v>
      </c>
      <c r="AK41" s="16">
        <f t="shared" si="102"/>
        <v>4.3478260869565215</v>
      </c>
      <c r="AL41" s="16">
        <f t="shared" si="102"/>
        <v>23.913043478260871</v>
      </c>
      <c r="AM41" s="16">
        <f t="shared" si="102"/>
        <v>8.695652173913043</v>
      </c>
      <c r="AN41" s="16">
        <f t="shared" si="102"/>
        <v>4.3478260869565215</v>
      </c>
      <c r="AO41" s="16">
        <f t="shared" si="102"/>
        <v>2.1739130434782608</v>
      </c>
      <c r="AP41" s="16">
        <f t="shared" si="102"/>
        <v>56.521739130434781</v>
      </c>
      <c r="AQ41" s="37">
        <v>19.699500895194898</v>
      </c>
      <c r="AR41" s="47"/>
      <c r="AS41" s="39"/>
      <c r="AT41" s="39"/>
      <c r="AU41" s="39"/>
      <c r="AV41" s="39"/>
      <c r="AW41" s="39"/>
      <c r="AX41" s="39"/>
      <c r="AY41" s="40"/>
      <c r="AZ41" s="27">
        <f>AZ162</f>
        <v>46</v>
      </c>
      <c r="BA41" s="16">
        <f t="shared" si="103"/>
        <v>17.391304347826086</v>
      </c>
      <c r="BB41" s="16">
        <f t="shared" si="103"/>
        <v>13.043478260869565</v>
      </c>
      <c r="BC41" s="16">
        <f t="shared" si="103"/>
        <v>17.391304347826086</v>
      </c>
      <c r="BD41" s="16">
        <f t="shared" si="103"/>
        <v>13.043478260869565</v>
      </c>
      <c r="BE41" s="16">
        <f t="shared" si="103"/>
        <v>10.869565217391305</v>
      </c>
      <c r="BF41" s="16">
        <f t="shared" si="103"/>
        <v>4.3478260869565215</v>
      </c>
      <c r="BG41" s="16">
        <f t="shared" si="103"/>
        <v>2.1739130434782608</v>
      </c>
      <c r="BH41" s="16">
        <f t="shared" si="103"/>
        <v>21.739130434782609</v>
      </c>
      <c r="BI41" s="37">
        <v>13.526739927253725</v>
      </c>
      <c r="BJ41" s="27">
        <f>BJ162</f>
        <v>41</v>
      </c>
      <c r="BK41" s="16">
        <f t="shared" si="104"/>
        <v>0</v>
      </c>
      <c r="BL41" s="16">
        <f t="shared" si="104"/>
        <v>24.390243902439025</v>
      </c>
      <c r="BM41" s="16">
        <f t="shared" si="104"/>
        <v>17.073170731707318</v>
      </c>
      <c r="BN41" s="16">
        <f t="shared" si="104"/>
        <v>14.634146341463413</v>
      </c>
      <c r="BO41" s="16">
        <f t="shared" si="104"/>
        <v>2.4390243902439024</v>
      </c>
      <c r="BP41" s="16">
        <f t="shared" si="104"/>
        <v>0</v>
      </c>
      <c r="BQ41" s="16">
        <f t="shared" si="104"/>
        <v>0</v>
      </c>
      <c r="BR41" s="16">
        <f t="shared" si="104"/>
        <v>7.3170731707317067</v>
      </c>
      <c r="BS41" s="16">
        <f t="shared" si="104"/>
        <v>34.146341463414636</v>
      </c>
      <c r="BT41" s="37">
        <v>62.660295538946194</v>
      </c>
    </row>
    <row r="42" spans="1:72" ht="15" customHeight="1" x14ac:dyDescent="0.15">
      <c r="A42" s="18"/>
      <c r="B42" s="18" t="s">
        <v>146</v>
      </c>
      <c r="C42" s="33" t="s">
        <v>145</v>
      </c>
      <c r="D42" s="35"/>
      <c r="E42" s="35"/>
      <c r="F42" s="35"/>
      <c r="G42" s="35"/>
      <c r="H42" s="35"/>
      <c r="I42" s="35"/>
      <c r="J42" s="35"/>
      <c r="K42" s="36"/>
      <c r="L42" s="10">
        <f t="shared" ref="L42:BH42" si="105">L163</f>
        <v>1259</v>
      </c>
      <c r="M42" s="10">
        <f t="shared" si="105"/>
        <v>76</v>
      </c>
      <c r="N42" s="10">
        <f t="shared" si="105"/>
        <v>430</v>
      </c>
      <c r="O42" s="10">
        <f t="shared" si="105"/>
        <v>86</v>
      </c>
      <c r="P42" s="10">
        <f t="shared" si="105"/>
        <v>23</v>
      </c>
      <c r="Q42" s="10">
        <f t="shared" si="105"/>
        <v>26</v>
      </c>
      <c r="R42" s="10">
        <f t="shared" si="105"/>
        <v>618</v>
      </c>
      <c r="S42" s="34">
        <v>8.7013612209097602</v>
      </c>
      <c r="T42" s="10">
        <f t="shared" si="105"/>
        <v>1259</v>
      </c>
      <c r="U42" s="10">
        <f t="shared" si="105"/>
        <v>149</v>
      </c>
      <c r="V42" s="10">
        <f t="shared" si="105"/>
        <v>219</v>
      </c>
      <c r="W42" s="10">
        <f t="shared" si="105"/>
        <v>240</v>
      </c>
      <c r="X42" s="10">
        <f t="shared" si="105"/>
        <v>156</v>
      </c>
      <c r="Y42" s="10">
        <f t="shared" si="105"/>
        <v>143</v>
      </c>
      <c r="Z42" s="10">
        <f t="shared" si="105"/>
        <v>352</v>
      </c>
      <c r="AA42" s="34">
        <v>54.450626993470777</v>
      </c>
      <c r="AB42" s="10">
        <f t="shared" ref="AB42" si="106">AB163</f>
        <v>1259</v>
      </c>
      <c r="AC42" s="10">
        <f t="shared" si="105"/>
        <v>139</v>
      </c>
      <c r="AD42" s="10">
        <f t="shared" si="105"/>
        <v>278</v>
      </c>
      <c r="AE42" s="10">
        <f t="shared" si="105"/>
        <v>209</v>
      </c>
      <c r="AF42" s="10">
        <f t="shared" si="105"/>
        <v>101</v>
      </c>
      <c r="AG42" s="10">
        <f t="shared" si="105"/>
        <v>106</v>
      </c>
      <c r="AH42" s="10">
        <f t="shared" si="105"/>
        <v>426</v>
      </c>
      <c r="AI42" s="34">
        <v>26.401152731861739</v>
      </c>
      <c r="AJ42" s="35"/>
      <c r="AK42" s="35"/>
      <c r="AL42" s="35"/>
      <c r="AM42" s="35"/>
      <c r="AN42" s="35"/>
      <c r="AO42" s="35"/>
      <c r="AP42" s="35"/>
      <c r="AQ42" s="36"/>
      <c r="AR42" s="10">
        <f t="shared" si="105"/>
        <v>1259</v>
      </c>
      <c r="AS42" s="10">
        <f t="shared" si="105"/>
        <v>8</v>
      </c>
      <c r="AT42" s="10">
        <f t="shared" si="105"/>
        <v>144</v>
      </c>
      <c r="AU42" s="10">
        <f t="shared" si="105"/>
        <v>308</v>
      </c>
      <c r="AV42" s="10">
        <f t="shared" si="105"/>
        <v>156</v>
      </c>
      <c r="AW42" s="10">
        <f t="shared" si="105"/>
        <v>25</v>
      </c>
      <c r="AX42" s="10">
        <f t="shared" si="105"/>
        <v>618</v>
      </c>
      <c r="AY42" s="34">
        <v>4.354060821179103</v>
      </c>
      <c r="AZ42" s="10">
        <f t="shared" si="105"/>
        <v>1259</v>
      </c>
      <c r="BA42" s="10">
        <f t="shared" si="105"/>
        <v>382</v>
      </c>
      <c r="BB42" s="10">
        <f t="shared" si="105"/>
        <v>190</v>
      </c>
      <c r="BC42" s="10">
        <f t="shared" si="105"/>
        <v>173</v>
      </c>
      <c r="BD42" s="10">
        <f t="shared" si="105"/>
        <v>93</v>
      </c>
      <c r="BE42" s="10">
        <f t="shared" si="105"/>
        <v>89</v>
      </c>
      <c r="BF42" s="10">
        <f t="shared" si="105"/>
        <v>105</v>
      </c>
      <c r="BG42" s="10">
        <f t="shared" si="105"/>
        <v>70</v>
      </c>
      <c r="BH42" s="10">
        <f t="shared" si="105"/>
        <v>157</v>
      </c>
      <c r="BI42" s="34">
        <v>11.417929891409516</v>
      </c>
      <c r="BJ42" s="10">
        <f t="shared" ref="BJ42:BS42" si="107">BJ163</f>
        <v>1259</v>
      </c>
      <c r="BK42" s="10">
        <f t="shared" si="107"/>
        <v>200</v>
      </c>
      <c r="BL42" s="10">
        <f t="shared" si="107"/>
        <v>233</v>
      </c>
      <c r="BM42" s="10">
        <f t="shared" si="107"/>
        <v>182</v>
      </c>
      <c r="BN42" s="10">
        <f t="shared" si="107"/>
        <v>93</v>
      </c>
      <c r="BO42" s="10">
        <f t="shared" si="107"/>
        <v>37</v>
      </c>
      <c r="BP42" s="10">
        <f t="shared" si="107"/>
        <v>14</v>
      </c>
      <c r="BQ42" s="10">
        <f t="shared" si="107"/>
        <v>6</v>
      </c>
      <c r="BR42" s="10">
        <f t="shared" si="107"/>
        <v>38</v>
      </c>
      <c r="BS42" s="10">
        <f t="shared" si="107"/>
        <v>456</v>
      </c>
      <c r="BT42" s="34">
        <v>52.032846982858061</v>
      </c>
    </row>
    <row r="43" spans="1:72" ht="15" customHeight="1" x14ac:dyDescent="0.15">
      <c r="A43" s="18"/>
      <c r="B43" s="18" t="s">
        <v>152</v>
      </c>
      <c r="C43" s="30"/>
      <c r="D43" s="38"/>
      <c r="E43" s="39"/>
      <c r="F43" s="39"/>
      <c r="G43" s="39"/>
      <c r="H43" s="39"/>
      <c r="I43" s="39"/>
      <c r="J43" s="39"/>
      <c r="K43" s="40"/>
      <c r="L43" s="15">
        <f>IF(SUM(M43:R43)&gt;100,"－",SUM(M43:R43))</f>
        <v>100</v>
      </c>
      <c r="M43" s="16">
        <f t="shared" ref="M43:R43" si="108">M42/$L42*100</f>
        <v>6.0365369340746629</v>
      </c>
      <c r="N43" s="16">
        <f t="shared" si="108"/>
        <v>34.154090548054015</v>
      </c>
      <c r="O43" s="16">
        <f t="shared" si="108"/>
        <v>6.830818109610802</v>
      </c>
      <c r="P43" s="16">
        <f t="shared" si="108"/>
        <v>1.8268467037331215</v>
      </c>
      <c r="Q43" s="16">
        <f t="shared" si="108"/>
        <v>2.0651310563939633</v>
      </c>
      <c r="R43" s="16">
        <f t="shared" si="108"/>
        <v>49.086576648133438</v>
      </c>
      <c r="S43" s="37"/>
      <c r="T43" s="15">
        <f>IF(SUM(U43:Z43)&gt;100,"－",SUM(U43:Z43))</f>
        <v>100</v>
      </c>
      <c r="U43" s="16">
        <f t="shared" ref="U43:Z43" si="109">U42/$T42*100</f>
        <v>11.834789515488483</v>
      </c>
      <c r="V43" s="16">
        <f t="shared" si="109"/>
        <v>17.394757744241463</v>
      </c>
      <c r="W43" s="16">
        <f t="shared" si="109"/>
        <v>19.062748212867355</v>
      </c>
      <c r="X43" s="16">
        <f t="shared" si="109"/>
        <v>12.390786338363782</v>
      </c>
      <c r="Y43" s="16">
        <f t="shared" si="109"/>
        <v>11.358220810166799</v>
      </c>
      <c r="Z43" s="16">
        <f t="shared" si="109"/>
        <v>27.95869737887212</v>
      </c>
      <c r="AA43" s="37"/>
      <c r="AB43" s="15">
        <f>IF(SUM(AC43:AH43)&gt;100,"－",SUM(AC43:AH43))</f>
        <v>100</v>
      </c>
      <c r="AC43" s="16">
        <f t="shared" ref="AC43:AH43" si="110">AC42/$AB42*100</f>
        <v>11.040508339952343</v>
      </c>
      <c r="AD43" s="16">
        <f t="shared" si="110"/>
        <v>22.081016679904685</v>
      </c>
      <c r="AE43" s="16">
        <f t="shared" si="110"/>
        <v>16.600476568705322</v>
      </c>
      <c r="AF43" s="16">
        <f t="shared" si="110"/>
        <v>8.0222398729150122</v>
      </c>
      <c r="AG43" s="16">
        <f t="shared" si="110"/>
        <v>8.4193804606830813</v>
      </c>
      <c r="AH43" s="16">
        <f t="shared" si="110"/>
        <v>33.836378077839555</v>
      </c>
      <c r="AI43" s="37"/>
      <c r="AJ43" s="38"/>
      <c r="AK43" s="39"/>
      <c r="AL43" s="39"/>
      <c r="AM43" s="39"/>
      <c r="AN43" s="39"/>
      <c r="AO43" s="39"/>
      <c r="AP43" s="39"/>
      <c r="AQ43" s="40"/>
      <c r="AR43" s="15">
        <f>IF(SUM(AS43:AX43)&gt;100,"－",SUM(AS43:AX43))</f>
        <v>100</v>
      </c>
      <c r="AS43" s="16">
        <f t="shared" ref="AS43:AX43" si="111">AS42/$AR42*100</f>
        <v>0.63542494042891184</v>
      </c>
      <c r="AT43" s="16">
        <f t="shared" si="111"/>
        <v>11.437648927720414</v>
      </c>
      <c r="AU43" s="16">
        <f t="shared" si="111"/>
        <v>24.463860206513104</v>
      </c>
      <c r="AV43" s="16">
        <f t="shared" si="111"/>
        <v>12.390786338363782</v>
      </c>
      <c r="AW43" s="16">
        <f t="shared" si="111"/>
        <v>1.9857029388403495</v>
      </c>
      <c r="AX43" s="16">
        <f t="shared" si="111"/>
        <v>49.086576648133438</v>
      </c>
      <c r="AY43" s="37"/>
      <c r="AZ43" s="15">
        <f>IF(SUM(BA43:BH43)&gt;100,"－",SUM(BA43:BH43))</f>
        <v>100</v>
      </c>
      <c r="BA43" s="16">
        <f t="shared" ref="BA43:BH43" si="112">BA42/$AZ42*100</f>
        <v>30.341540905480542</v>
      </c>
      <c r="BB43" s="16">
        <f t="shared" si="112"/>
        <v>15.091342335186656</v>
      </c>
      <c r="BC43" s="16">
        <f t="shared" si="112"/>
        <v>13.741064336775219</v>
      </c>
      <c r="BD43" s="16">
        <f t="shared" si="112"/>
        <v>7.386814932486101</v>
      </c>
      <c r="BE43" s="16">
        <f t="shared" si="112"/>
        <v>7.0691024622716441</v>
      </c>
      <c r="BF43" s="16">
        <f t="shared" si="112"/>
        <v>8.3399523431294682</v>
      </c>
      <c r="BG43" s="16">
        <f t="shared" si="112"/>
        <v>5.5599682287529779</v>
      </c>
      <c r="BH43" s="16">
        <f t="shared" si="112"/>
        <v>12.470214455917395</v>
      </c>
      <c r="BI43" s="37"/>
      <c r="BJ43" s="15">
        <f>IF(SUM(BK43:BS43)&gt;100,"－",SUM(BK43:BS43))</f>
        <v>100</v>
      </c>
      <c r="BK43" s="16">
        <f t="shared" ref="BK43:BS43" si="113">BK42/$BJ42*100</f>
        <v>15.885623510722796</v>
      </c>
      <c r="BL43" s="16">
        <f t="shared" si="113"/>
        <v>18.506751389992058</v>
      </c>
      <c r="BM43" s="16">
        <f t="shared" si="113"/>
        <v>14.455917394757744</v>
      </c>
      <c r="BN43" s="16">
        <f t="shared" si="113"/>
        <v>7.386814932486101</v>
      </c>
      <c r="BO43" s="16">
        <f t="shared" si="113"/>
        <v>2.938840349483717</v>
      </c>
      <c r="BP43" s="16">
        <f t="shared" si="113"/>
        <v>1.1119936457505957</v>
      </c>
      <c r="BQ43" s="16">
        <f t="shared" si="113"/>
        <v>0.47656870532168394</v>
      </c>
      <c r="BR43" s="16">
        <f t="shared" si="113"/>
        <v>3.0182684670373314</v>
      </c>
      <c r="BS43" s="16">
        <f t="shared" si="113"/>
        <v>36.219221604447974</v>
      </c>
      <c r="BT43" s="37"/>
    </row>
    <row r="44" spans="1:72" ht="15" customHeight="1" x14ac:dyDescent="0.15">
      <c r="A44" s="18"/>
      <c r="B44" s="18"/>
      <c r="C44" s="21" t="s">
        <v>151</v>
      </c>
      <c r="D44" s="35"/>
      <c r="E44" s="42"/>
      <c r="F44" s="42"/>
      <c r="G44" s="42"/>
      <c r="H44" s="42"/>
      <c r="I44" s="42"/>
      <c r="J44" s="42"/>
      <c r="K44" s="36"/>
      <c r="L44" s="10">
        <f>L165</f>
        <v>142</v>
      </c>
      <c r="M44" s="20">
        <f t="shared" ref="M44:R46" si="114">IF($L44=0,0,M165/$L44*100)</f>
        <v>2.8169014084507045</v>
      </c>
      <c r="N44" s="20">
        <f t="shared" si="114"/>
        <v>45.774647887323944</v>
      </c>
      <c r="O44" s="20">
        <f t="shared" si="114"/>
        <v>8.4507042253521121</v>
      </c>
      <c r="P44" s="20">
        <f t="shared" si="114"/>
        <v>1.4084507042253522</v>
      </c>
      <c r="Q44" s="20">
        <f t="shared" si="114"/>
        <v>2.8169014084507045</v>
      </c>
      <c r="R44" s="20">
        <f t="shared" si="114"/>
        <v>38.732394366197184</v>
      </c>
      <c r="S44" s="34">
        <v>8.0912842062758337</v>
      </c>
      <c r="T44" s="10">
        <f>T165</f>
        <v>142</v>
      </c>
      <c r="U44" s="20">
        <f t="shared" ref="U44:Z46" si="115">IF($T44=0,0,U165/$T44*100)</f>
        <v>14.084507042253522</v>
      </c>
      <c r="V44" s="20">
        <f t="shared" si="115"/>
        <v>18.30985915492958</v>
      </c>
      <c r="W44" s="20">
        <f t="shared" si="115"/>
        <v>18.30985915492958</v>
      </c>
      <c r="X44" s="20">
        <f t="shared" si="115"/>
        <v>9.8591549295774641</v>
      </c>
      <c r="Y44" s="20">
        <f t="shared" si="115"/>
        <v>9.8591549295774641</v>
      </c>
      <c r="Z44" s="20">
        <f t="shared" si="115"/>
        <v>29.577464788732392</v>
      </c>
      <c r="AA44" s="34">
        <v>52.912824979735326</v>
      </c>
      <c r="AB44" s="10">
        <f>AB165</f>
        <v>142</v>
      </c>
      <c r="AC44" s="20">
        <f t="shared" ref="AC44:AH46" si="116">IF($AB44=0,0,AC165/$AB44*100)</f>
        <v>7.7464788732394361</v>
      </c>
      <c r="AD44" s="20">
        <f t="shared" si="116"/>
        <v>23.943661971830984</v>
      </c>
      <c r="AE44" s="20">
        <f t="shared" si="116"/>
        <v>16.197183098591552</v>
      </c>
      <c r="AF44" s="20">
        <f t="shared" si="116"/>
        <v>5.6338028169014089</v>
      </c>
      <c r="AG44" s="20">
        <f t="shared" si="116"/>
        <v>13.380281690140844</v>
      </c>
      <c r="AH44" s="20">
        <f t="shared" si="116"/>
        <v>33.098591549295776</v>
      </c>
      <c r="AI44" s="34">
        <v>28.00963872865864</v>
      </c>
      <c r="AJ44" s="35"/>
      <c r="AK44" s="42"/>
      <c r="AL44" s="42"/>
      <c r="AM44" s="42"/>
      <c r="AN44" s="42"/>
      <c r="AO44" s="42"/>
      <c r="AP44" s="42"/>
      <c r="AQ44" s="36"/>
      <c r="AR44" s="10">
        <f>AR165</f>
        <v>142</v>
      </c>
      <c r="AS44" s="20">
        <f t="shared" ref="AS44:AX46" si="117">IF($AR44=0,0,AS165/$AR44*100)</f>
        <v>0.70422535211267612</v>
      </c>
      <c r="AT44" s="20">
        <f t="shared" si="117"/>
        <v>11.971830985915492</v>
      </c>
      <c r="AU44" s="20">
        <f t="shared" si="117"/>
        <v>30.985915492957744</v>
      </c>
      <c r="AV44" s="20">
        <f t="shared" si="117"/>
        <v>12.676056338028168</v>
      </c>
      <c r="AW44" s="20">
        <f t="shared" si="117"/>
        <v>2.112676056338028</v>
      </c>
      <c r="AX44" s="20">
        <f t="shared" si="117"/>
        <v>41.549295774647888</v>
      </c>
      <c r="AY44" s="34">
        <v>4.1494813876527674</v>
      </c>
      <c r="AZ44" s="10">
        <f>AZ165</f>
        <v>142</v>
      </c>
      <c r="BA44" s="20">
        <f t="shared" ref="BA44:BH46" si="118">IF($AZ44=0,0,BA165/$AZ44*100)</f>
        <v>29.577464788732392</v>
      </c>
      <c r="BB44" s="20">
        <f t="shared" si="118"/>
        <v>12.676056338028168</v>
      </c>
      <c r="BC44" s="20">
        <f t="shared" si="118"/>
        <v>15.492957746478872</v>
      </c>
      <c r="BD44" s="20">
        <f t="shared" si="118"/>
        <v>9.8591549295774641</v>
      </c>
      <c r="BE44" s="20">
        <f t="shared" si="118"/>
        <v>5.6338028169014089</v>
      </c>
      <c r="BF44" s="20">
        <f t="shared" si="118"/>
        <v>7.7464788732394361</v>
      </c>
      <c r="BG44" s="20">
        <f t="shared" si="118"/>
        <v>6.3380281690140841</v>
      </c>
      <c r="BH44" s="20">
        <f t="shared" si="118"/>
        <v>12.676056338028168</v>
      </c>
      <c r="BI44" s="34">
        <v>12.038934301069261</v>
      </c>
      <c r="BJ44" s="10">
        <f>BJ165</f>
        <v>142</v>
      </c>
      <c r="BK44" s="20">
        <f t="shared" ref="BK44:BS46" si="119">IF($BJ44=0,0,BK165/$BJ44*100)</f>
        <v>7.042253521126761</v>
      </c>
      <c r="BL44" s="20">
        <f t="shared" si="119"/>
        <v>19.014084507042252</v>
      </c>
      <c r="BM44" s="20">
        <f t="shared" si="119"/>
        <v>20.422535211267608</v>
      </c>
      <c r="BN44" s="20">
        <f t="shared" si="119"/>
        <v>8.4507042253521121</v>
      </c>
      <c r="BO44" s="20">
        <f t="shared" si="119"/>
        <v>2.8169014084507045</v>
      </c>
      <c r="BP44" s="20">
        <f t="shared" si="119"/>
        <v>2.112676056338028</v>
      </c>
      <c r="BQ44" s="20">
        <f t="shared" si="119"/>
        <v>2.112676056338028</v>
      </c>
      <c r="BR44" s="20">
        <f t="shared" si="119"/>
        <v>4.225352112676056</v>
      </c>
      <c r="BS44" s="20">
        <f t="shared" si="119"/>
        <v>33.802816901408448</v>
      </c>
      <c r="BT44" s="34">
        <v>56.470745237427487</v>
      </c>
    </row>
    <row r="45" spans="1:72" ht="15" customHeight="1" x14ac:dyDescent="0.15">
      <c r="A45" s="18"/>
      <c r="B45" s="18"/>
      <c r="C45" s="21" t="s">
        <v>40</v>
      </c>
      <c r="D45" s="44"/>
      <c r="E45" s="45"/>
      <c r="F45" s="45"/>
      <c r="G45" s="45"/>
      <c r="H45" s="45"/>
      <c r="I45" s="45"/>
      <c r="J45" s="45"/>
      <c r="K45" s="46"/>
      <c r="L45" s="23">
        <f>L166</f>
        <v>1014</v>
      </c>
      <c r="M45" s="24">
        <f t="shared" si="114"/>
        <v>6.3116370808678504</v>
      </c>
      <c r="N45" s="24">
        <f t="shared" si="114"/>
        <v>33.530571992110453</v>
      </c>
      <c r="O45" s="24">
        <f t="shared" si="114"/>
        <v>7.001972386587771</v>
      </c>
      <c r="P45" s="24">
        <f t="shared" si="114"/>
        <v>1.8737672583826428</v>
      </c>
      <c r="Q45" s="24">
        <f t="shared" si="114"/>
        <v>2.0710059171597637</v>
      </c>
      <c r="R45" s="24">
        <f t="shared" si="114"/>
        <v>49.211045364891518</v>
      </c>
      <c r="S45" s="43">
        <v>8.8768840466826298</v>
      </c>
      <c r="T45" s="23">
        <f>T166</f>
        <v>1014</v>
      </c>
      <c r="U45" s="24">
        <f t="shared" si="115"/>
        <v>11.834319526627219</v>
      </c>
      <c r="V45" s="24">
        <f t="shared" si="115"/>
        <v>17.65285996055227</v>
      </c>
      <c r="W45" s="24">
        <f t="shared" si="115"/>
        <v>19.92110453648915</v>
      </c>
      <c r="X45" s="24">
        <f t="shared" si="115"/>
        <v>13.313609467455622</v>
      </c>
      <c r="Y45" s="24">
        <f t="shared" si="115"/>
        <v>11.341222879684418</v>
      </c>
      <c r="Z45" s="24">
        <f t="shared" si="115"/>
        <v>25.936883629191321</v>
      </c>
      <c r="AA45" s="43">
        <v>54.654218567382749</v>
      </c>
      <c r="AB45" s="23">
        <f>AB166</f>
        <v>1014</v>
      </c>
      <c r="AC45" s="24">
        <f t="shared" si="116"/>
        <v>11.834319526627219</v>
      </c>
      <c r="AD45" s="24">
        <f t="shared" si="116"/>
        <v>22.583826429980274</v>
      </c>
      <c r="AE45" s="24">
        <f t="shared" si="116"/>
        <v>17.357001972386588</v>
      </c>
      <c r="AF45" s="24">
        <f t="shared" si="116"/>
        <v>8.4812623274161734</v>
      </c>
      <c r="AG45" s="24">
        <f t="shared" si="116"/>
        <v>7.3964497041420119</v>
      </c>
      <c r="AH45" s="24">
        <f t="shared" si="116"/>
        <v>32.34714003944773</v>
      </c>
      <c r="AI45" s="43">
        <v>26.069232716907422</v>
      </c>
      <c r="AJ45" s="44"/>
      <c r="AK45" s="45"/>
      <c r="AL45" s="45"/>
      <c r="AM45" s="45"/>
      <c r="AN45" s="45"/>
      <c r="AO45" s="45"/>
      <c r="AP45" s="45"/>
      <c r="AQ45" s="46"/>
      <c r="AR45" s="23">
        <f>AR166</f>
        <v>1014</v>
      </c>
      <c r="AS45" s="24">
        <f t="shared" si="117"/>
        <v>0.69033530571992108</v>
      </c>
      <c r="AT45" s="24">
        <f t="shared" si="117"/>
        <v>11.341222879684418</v>
      </c>
      <c r="AU45" s="24">
        <f t="shared" si="117"/>
        <v>24.260355029585799</v>
      </c>
      <c r="AV45" s="24">
        <f t="shared" si="117"/>
        <v>12.721893491124261</v>
      </c>
      <c r="AW45" s="24">
        <f t="shared" si="117"/>
        <v>2.1696252465483234</v>
      </c>
      <c r="AX45" s="24">
        <f t="shared" si="117"/>
        <v>48.816568047337277</v>
      </c>
      <c r="AY45" s="43">
        <v>4.4091835582819128</v>
      </c>
      <c r="AZ45" s="23">
        <f>AZ166</f>
        <v>1014</v>
      </c>
      <c r="BA45" s="24">
        <f t="shared" si="118"/>
        <v>29.585798816568047</v>
      </c>
      <c r="BB45" s="24">
        <f t="shared" si="118"/>
        <v>15.581854043392504</v>
      </c>
      <c r="BC45" s="24">
        <f t="shared" si="118"/>
        <v>14.299802761341224</v>
      </c>
      <c r="BD45" s="24">
        <f t="shared" si="118"/>
        <v>7.4950690335305712</v>
      </c>
      <c r="BE45" s="24">
        <f t="shared" si="118"/>
        <v>7.5936883629191323</v>
      </c>
      <c r="BF45" s="24">
        <f t="shared" si="118"/>
        <v>8.777120315581854</v>
      </c>
      <c r="BG45" s="24">
        <f t="shared" si="118"/>
        <v>5.4240631163708084</v>
      </c>
      <c r="BH45" s="24">
        <f t="shared" si="118"/>
        <v>11.242603550295858</v>
      </c>
      <c r="BI45" s="43">
        <v>11.508094426135553</v>
      </c>
      <c r="BJ45" s="23">
        <f>BJ166</f>
        <v>1014</v>
      </c>
      <c r="BK45" s="24">
        <f t="shared" si="119"/>
        <v>17.751479289940828</v>
      </c>
      <c r="BL45" s="24">
        <f t="shared" si="119"/>
        <v>19.03353057199211</v>
      </c>
      <c r="BM45" s="24">
        <f t="shared" si="119"/>
        <v>14.201183431952662</v>
      </c>
      <c r="BN45" s="24">
        <f t="shared" si="119"/>
        <v>7.1005917159763312</v>
      </c>
      <c r="BO45" s="24">
        <f t="shared" si="119"/>
        <v>3.1558185404339252</v>
      </c>
      <c r="BP45" s="24">
        <f t="shared" si="119"/>
        <v>1.0848126232741617</v>
      </c>
      <c r="BQ45" s="24">
        <f t="shared" si="119"/>
        <v>0.29585798816568049</v>
      </c>
      <c r="BR45" s="24">
        <f t="shared" si="119"/>
        <v>2.6627218934911245</v>
      </c>
      <c r="BS45" s="24">
        <f t="shared" si="119"/>
        <v>34.714003944773175</v>
      </c>
      <c r="BT45" s="43">
        <v>50.818520050836604</v>
      </c>
    </row>
    <row r="46" spans="1:72" ht="15" customHeight="1" x14ac:dyDescent="0.15">
      <c r="A46" s="18"/>
      <c r="B46" s="13"/>
      <c r="C46" s="30" t="s">
        <v>13</v>
      </c>
      <c r="D46" s="47"/>
      <c r="E46" s="39"/>
      <c r="F46" s="39"/>
      <c r="G46" s="39"/>
      <c r="H46" s="39"/>
      <c r="I46" s="39"/>
      <c r="J46" s="39"/>
      <c r="K46" s="40"/>
      <c r="L46" s="27">
        <f>L167</f>
        <v>103</v>
      </c>
      <c r="M46" s="16">
        <f t="shared" si="114"/>
        <v>7.7669902912621351</v>
      </c>
      <c r="N46" s="16">
        <f t="shared" si="114"/>
        <v>24.271844660194176</v>
      </c>
      <c r="O46" s="16">
        <f t="shared" si="114"/>
        <v>2.912621359223301</v>
      </c>
      <c r="P46" s="16">
        <f t="shared" si="114"/>
        <v>1.9417475728155338</v>
      </c>
      <c r="Q46" s="16">
        <f t="shared" si="114"/>
        <v>0.97087378640776689</v>
      </c>
      <c r="R46" s="16">
        <f t="shared" si="114"/>
        <v>62.135922330097081</v>
      </c>
      <c r="S46" s="37">
        <v>7.7188669871849687</v>
      </c>
      <c r="T46" s="27">
        <f>T167</f>
        <v>103</v>
      </c>
      <c r="U46" s="16">
        <f t="shared" si="115"/>
        <v>8.7378640776699026</v>
      </c>
      <c r="V46" s="16">
        <f t="shared" si="115"/>
        <v>13.592233009708737</v>
      </c>
      <c r="W46" s="16">
        <f t="shared" si="115"/>
        <v>11.650485436893204</v>
      </c>
      <c r="X46" s="16">
        <f t="shared" si="115"/>
        <v>6.7961165048543686</v>
      </c>
      <c r="Y46" s="16">
        <f t="shared" si="115"/>
        <v>13.592233009708737</v>
      </c>
      <c r="Z46" s="16">
        <f t="shared" si="115"/>
        <v>45.631067961165051</v>
      </c>
      <c r="AA46" s="37">
        <v>54.417458366292479</v>
      </c>
      <c r="AB46" s="27">
        <f>AB167</f>
        <v>103</v>
      </c>
      <c r="AC46" s="16">
        <f t="shared" si="116"/>
        <v>7.7669902912621351</v>
      </c>
      <c r="AD46" s="16">
        <f t="shared" si="116"/>
        <v>14.563106796116504</v>
      </c>
      <c r="AE46" s="16">
        <f t="shared" si="116"/>
        <v>9.7087378640776691</v>
      </c>
      <c r="AF46" s="16">
        <f t="shared" si="116"/>
        <v>6.7961165048543686</v>
      </c>
      <c r="AG46" s="16">
        <f t="shared" si="116"/>
        <v>11.650485436893204</v>
      </c>
      <c r="AH46" s="16">
        <f t="shared" si="116"/>
        <v>49.514563106796118</v>
      </c>
      <c r="AI46" s="37">
        <v>27.459311204921118</v>
      </c>
      <c r="AJ46" s="47"/>
      <c r="AK46" s="39"/>
      <c r="AL46" s="39"/>
      <c r="AM46" s="39"/>
      <c r="AN46" s="39"/>
      <c r="AO46" s="39"/>
      <c r="AP46" s="39"/>
      <c r="AQ46" s="40"/>
      <c r="AR46" s="27">
        <f>AR167</f>
        <v>103</v>
      </c>
      <c r="AS46" s="16">
        <f t="shared" si="117"/>
        <v>0</v>
      </c>
      <c r="AT46" s="16">
        <f t="shared" si="117"/>
        <v>11.650485436893204</v>
      </c>
      <c r="AU46" s="16">
        <f t="shared" si="117"/>
        <v>17.475728155339805</v>
      </c>
      <c r="AV46" s="16">
        <f t="shared" si="117"/>
        <v>8.7378640776699026</v>
      </c>
      <c r="AW46" s="16">
        <f t="shared" si="117"/>
        <v>0</v>
      </c>
      <c r="AX46" s="16">
        <f t="shared" si="117"/>
        <v>62.135922330097081</v>
      </c>
      <c r="AY46" s="37">
        <v>4.0811432186594052</v>
      </c>
      <c r="AZ46" s="27">
        <f>AZ167</f>
        <v>103</v>
      </c>
      <c r="BA46" s="16">
        <f t="shared" si="118"/>
        <v>38.834951456310677</v>
      </c>
      <c r="BB46" s="16">
        <f t="shared" si="118"/>
        <v>13.592233009708737</v>
      </c>
      <c r="BC46" s="16">
        <f t="shared" si="118"/>
        <v>5.825242718446602</v>
      </c>
      <c r="BD46" s="16">
        <f t="shared" si="118"/>
        <v>2.912621359223301</v>
      </c>
      <c r="BE46" s="16">
        <f t="shared" si="118"/>
        <v>3.8834951456310676</v>
      </c>
      <c r="BF46" s="16">
        <f t="shared" si="118"/>
        <v>4.8543689320388346</v>
      </c>
      <c r="BG46" s="16">
        <f t="shared" si="118"/>
        <v>5.825242718446602</v>
      </c>
      <c r="BH46" s="16">
        <f t="shared" si="118"/>
        <v>24.271844660194176</v>
      </c>
      <c r="BI46" s="37">
        <v>8.9435640281116324</v>
      </c>
      <c r="BJ46" s="27">
        <f>BJ167</f>
        <v>103</v>
      </c>
      <c r="BK46" s="16">
        <f t="shared" si="119"/>
        <v>9.7087378640776691</v>
      </c>
      <c r="BL46" s="16">
        <f t="shared" si="119"/>
        <v>12.621359223300971</v>
      </c>
      <c r="BM46" s="16">
        <f t="shared" si="119"/>
        <v>8.7378640776699026</v>
      </c>
      <c r="BN46" s="16">
        <f t="shared" si="119"/>
        <v>8.7378640776699026</v>
      </c>
      <c r="BO46" s="16">
        <f t="shared" si="119"/>
        <v>0.97087378640776689</v>
      </c>
      <c r="BP46" s="16">
        <f t="shared" si="119"/>
        <v>0</v>
      </c>
      <c r="BQ46" s="16">
        <f t="shared" si="119"/>
        <v>0</v>
      </c>
      <c r="BR46" s="16">
        <f t="shared" si="119"/>
        <v>4.8543689320388346</v>
      </c>
      <c r="BS46" s="16">
        <f t="shared" si="119"/>
        <v>54.368932038834949</v>
      </c>
      <c r="BT46" s="37">
        <v>56.335902476981616</v>
      </c>
    </row>
    <row r="47" spans="1:72" ht="15" customHeight="1" x14ac:dyDescent="0.15">
      <c r="A47" s="18"/>
      <c r="B47" s="18" t="s">
        <v>147</v>
      </c>
      <c r="C47" s="33" t="s">
        <v>145</v>
      </c>
      <c r="D47" s="35"/>
      <c r="E47" s="35"/>
      <c r="F47" s="35"/>
      <c r="G47" s="35"/>
      <c r="H47" s="35"/>
      <c r="I47" s="35"/>
      <c r="J47" s="35"/>
      <c r="K47" s="36"/>
      <c r="L47" s="10">
        <f t="shared" ref="L47:BH47" si="120">L168</f>
        <v>771</v>
      </c>
      <c r="M47" s="10">
        <f t="shared" si="120"/>
        <v>275</v>
      </c>
      <c r="N47" s="10">
        <f t="shared" si="120"/>
        <v>74</v>
      </c>
      <c r="O47" s="10">
        <f t="shared" si="120"/>
        <v>15</v>
      </c>
      <c r="P47" s="10">
        <f t="shared" si="120"/>
        <v>11</v>
      </c>
      <c r="Q47" s="10">
        <f t="shared" si="120"/>
        <v>10</v>
      </c>
      <c r="R47" s="10">
        <f t="shared" si="120"/>
        <v>386</v>
      </c>
      <c r="S47" s="34">
        <v>4.9035237247984886</v>
      </c>
      <c r="T47" s="10">
        <f t="shared" si="120"/>
        <v>771</v>
      </c>
      <c r="U47" s="10">
        <f t="shared" si="120"/>
        <v>44</v>
      </c>
      <c r="V47" s="10">
        <f t="shared" si="120"/>
        <v>19</v>
      </c>
      <c r="W47" s="10">
        <f t="shared" si="120"/>
        <v>64</v>
      </c>
      <c r="X47" s="10">
        <f t="shared" si="120"/>
        <v>113</v>
      </c>
      <c r="Y47" s="10">
        <f t="shared" si="120"/>
        <v>292</v>
      </c>
      <c r="Z47" s="10">
        <f t="shared" si="120"/>
        <v>239</v>
      </c>
      <c r="AA47" s="34">
        <v>72.568745861546574</v>
      </c>
      <c r="AB47" s="10">
        <f t="shared" ref="AB47" si="121">AB168</f>
        <v>771</v>
      </c>
      <c r="AC47" s="10">
        <f t="shared" si="120"/>
        <v>97</v>
      </c>
      <c r="AD47" s="10">
        <f t="shared" si="120"/>
        <v>133</v>
      </c>
      <c r="AE47" s="10">
        <f t="shared" si="120"/>
        <v>124</v>
      </c>
      <c r="AF47" s="10">
        <f t="shared" si="120"/>
        <v>59</v>
      </c>
      <c r="AG47" s="10">
        <f t="shared" si="120"/>
        <v>55</v>
      </c>
      <c r="AH47" s="10">
        <f t="shared" si="120"/>
        <v>303</v>
      </c>
      <c r="AI47" s="34">
        <v>26.512804055681372</v>
      </c>
      <c r="AJ47" s="35"/>
      <c r="AK47" s="35"/>
      <c r="AL47" s="35"/>
      <c r="AM47" s="35"/>
      <c r="AN47" s="35"/>
      <c r="AO47" s="35"/>
      <c r="AP47" s="35"/>
      <c r="AQ47" s="36"/>
      <c r="AR47" s="10">
        <f t="shared" si="120"/>
        <v>771</v>
      </c>
      <c r="AS47" s="10">
        <f t="shared" si="120"/>
        <v>8</v>
      </c>
      <c r="AT47" s="10">
        <f t="shared" si="120"/>
        <v>217</v>
      </c>
      <c r="AU47" s="10">
        <f t="shared" si="120"/>
        <v>123</v>
      </c>
      <c r="AV47" s="10">
        <f t="shared" si="120"/>
        <v>38</v>
      </c>
      <c r="AW47" s="10">
        <f t="shared" si="120"/>
        <v>10</v>
      </c>
      <c r="AX47" s="10">
        <f t="shared" si="120"/>
        <v>375</v>
      </c>
      <c r="AY47" s="34">
        <v>3.1305116484444118</v>
      </c>
      <c r="AZ47" s="10">
        <f t="shared" si="120"/>
        <v>771</v>
      </c>
      <c r="BA47" s="10">
        <f t="shared" si="120"/>
        <v>323</v>
      </c>
      <c r="BB47" s="10">
        <f t="shared" si="120"/>
        <v>116</v>
      </c>
      <c r="BC47" s="10">
        <f t="shared" si="120"/>
        <v>70</v>
      </c>
      <c r="BD47" s="10">
        <f t="shared" si="120"/>
        <v>41</v>
      </c>
      <c r="BE47" s="10">
        <f t="shared" si="120"/>
        <v>39</v>
      </c>
      <c r="BF47" s="10">
        <f t="shared" si="120"/>
        <v>52</v>
      </c>
      <c r="BG47" s="10">
        <f t="shared" si="120"/>
        <v>17</v>
      </c>
      <c r="BH47" s="10">
        <f t="shared" si="120"/>
        <v>113</v>
      </c>
      <c r="BI47" s="34">
        <v>7.7785266964111415</v>
      </c>
      <c r="BJ47" s="10">
        <f t="shared" ref="BJ47:BS47" si="122">BJ168</f>
        <v>771</v>
      </c>
      <c r="BK47" s="10">
        <f t="shared" si="122"/>
        <v>285</v>
      </c>
      <c r="BL47" s="10">
        <f t="shared" si="122"/>
        <v>78</v>
      </c>
      <c r="BM47" s="10">
        <f t="shared" si="122"/>
        <v>23</v>
      </c>
      <c r="BN47" s="10">
        <f t="shared" si="122"/>
        <v>9</v>
      </c>
      <c r="BO47" s="10">
        <f t="shared" si="122"/>
        <v>10</v>
      </c>
      <c r="BP47" s="10">
        <f t="shared" si="122"/>
        <v>4</v>
      </c>
      <c r="BQ47" s="10">
        <f t="shared" si="122"/>
        <v>4</v>
      </c>
      <c r="BR47" s="10">
        <f t="shared" si="122"/>
        <v>25</v>
      </c>
      <c r="BS47" s="10">
        <f t="shared" si="122"/>
        <v>333</v>
      </c>
      <c r="BT47" s="34">
        <v>42.151804908650242</v>
      </c>
    </row>
    <row r="48" spans="1:72" ht="15" customHeight="1" x14ac:dyDescent="0.15">
      <c r="A48" s="18"/>
      <c r="B48" s="18" t="s">
        <v>152</v>
      </c>
      <c r="C48" s="30"/>
      <c r="D48" s="38"/>
      <c r="E48" s="39"/>
      <c r="F48" s="39"/>
      <c r="G48" s="39"/>
      <c r="H48" s="39"/>
      <c r="I48" s="39"/>
      <c r="J48" s="39"/>
      <c r="K48" s="40"/>
      <c r="L48" s="15">
        <f>IF(SUM(M48:R48)&gt;100,"－",SUM(M48:R48))</f>
        <v>100</v>
      </c>
      <c r="M48" s="16">
        <f t="shared" ref="M48:R48" si="123">M47/$L47*100</f>
        <v>35.667963683527887</v>
      </c>
      <c r="N48" s="16">
        <f t="shared" si="123"/>
        <v>9.5979247730220507</v>
      </c>
      <c r="O48" s="16">
        <f t="shared" si="123"/>
        <v>1.9455252918287937</v>
      </c>
      <c r="P48" s="16">
        <f t="shared" si="123"/>
        <v>1.4267185473411155</v>
      </c>
      <c r="Q48" s="16">
        <f t="shared" si="123"/>
        <v>1.2970168612191959</v>
      </c>
      <c r="R48" s="16">
        <f t="shared" si="123"/>
        <v>50.06485084306096</v>
      </c>
      <c r="S48" s="37"/>
      <c r="T48" s="15">
        <f>IF(SUM(U48:Z48)&gt;100,"－",SUM(U48:Z48))</f>
        <v>100</v>
      </c>
      <c r="U48" s="16">
        <f t="shared" ref="U48:Z48" si="124">U47/$T47*100</f>
        <v>5.7068741893644619</v>
      </c>
      <c r="V48" s="16">
        <f t="shared" si="124"/>
        <v>2.4643320363164722</v>
      </c>
      <c r="W48" s="16">
        <f t="shared" si="124"/>
        <v>8.3009079118028524</v>
      </c>
      <c r="X48" s="16">
        <f t="shared" si="124"/>
        <v>14.656290531776914</v>
      </c>
      <c r="Y48" s="16">
        <f t="shared" si="124"/>
        <v>37.872892347600519</v>
      </c>
      <c r="Z48" s="16">
        <f t="shared" si="124"/>
        <v>30.998702983138781</v>
      </c>
      <c r="AA48" s="37"/>
      <c r="AB48" s="15">
        <f>IF(SUM(AC48:AH48)&gt;100,"－",SUM(AC48:AH48))</f>
        <v>100</v>
      </c>
      <c r="AC48" s="16">
        <f t="shared" ref="AC48:AH48" si="125">AC47/$AB47*100</f>
        <v>12.581063553826199</v>
      </c>
      <c r="AD48" s="16">
        <f t="shared" si="125"/>
        <v>17.250324254215304</v>
      </c>
      <c r="AE48" s="16">
        <f t="shared" si="125"/>
        <v>16.083009079118028</v>
      </c>
      <c r="AF48" s="16">
        <f t="shared" si="125"/>
        <v>7.6523994811932559</v>
      </c>
      <c r="AG48" s="16">
        <f t="shared" si="125"/>
        <v>7.1335927367055767</v>
      </c>
      <c r="AH48" s="16">
        <f t="shared" si="125"/>
        <v>39.299610894941637</v>
      </c>
      <c r="AI48" s="37"/>
      <c r="AJ48" s="38"/>
      <c r="AK48" s="39"/>
      <c r="AL48" s="39"/>
      <c r="AM48" s="39"/>
      <c r="AN48" s="39"/>
      <c r="AO48" s="39"/>
      <c r="AP48" s="39"/>
      <c r="AQ48" s="40"/>
      <c r="AR48" s="15">
        <f>IF(SUM(AS48:AX48)&gt;100,"－",SUM(AS48:AX48))</f>
        <v>100</v>
      </c>
      <c r="AS48" s="16">
        <f t="shared" ref="AS48:AX48" si="126">AS47/$AR47*100</f>
        <v>1.0376134889753565</v>
      </c>
      <c r="AT48" s="16">
        <f t="shared" si="126"/>
        <v>28.145265888456549</v>
      </c>
      <c r="AU48" s="16">
        <f t="shared" si="126"/>
        <v>15.953307392996107</v>
      </c>
      <c r="AV48" s="16">
        <f t="shared" si="126"/>
        <v>4.9286640726329445</v>
      </c>
      <c r="AW48" s="16">
        <f t="shared" si="126"/>
        <v>1.2970168612191959</v>
      </c>
      <c r="AX48" s="16">
        <f t="shared" si="126"/>
        <v>48.638132295719842</v>
      </c>
      <c r="AY48" s="37"/>
      <c r="AZ48" s="15">
        <f>IF(SUM(BA48:BH48)&gt;100,"－",SUM(BA48:BH48))</f>
        <v>100</v>
      </c>
      <c r="BA48" s="16">
        <f t="shared" ref="BA48:BH48" si="127">BA47/$AZ47*100</f>
        <v>41.893644617380026</v>
      </c>
      <c r="BB48" s="16">
        <f t="shared" si="127"/>
        <v>15.045395590142672</v>
      </c>
      <c r="BC48" s="16">
        <f t="shared" si="127"/>
        <v>9.0791180285343707</v>
      </c>
      <c r="BD48" s="16">
        <f t="shared" si="127"/>
        <v>5.3177691309987027</v>
      </c>
      <c r="BE48" s="16">
        <f t="shared" si="127"/>
        <v>5.0583657587548636</v>
      </c>
      <c r="BF48" s="16">
        <f t="shared" si="127"/>
        <v>6.7444876783398184</v>
      </c>
      <c r="BG48" s="16">
        <f t="shared" si="127"/>
        <v>2.2049286640726331</v>
      </c>
      <c r="BH48" s="16">
        <f t="shared" si="127"/>
        <v>14.656290531776914</v>
      </c>
      <c r="BI48" s="37"/>
      <c r="BJ48" s="15">
        <f>IF(SUM(BK48:BS48)&gt;100,"－",SUM(BK48:BS48))</f>
        <v>100.00000000000001</v>
      </c>
      <c r="BK48" s="16">
        <f t="shared" ref="BK48:BS48" si="128">BK47/$BJ47*100</f>
        <v>36.964980544747085</v>
      </c>
      <c r="BL48" s="16">
        <f t="shared" si="128"/>
        <v>10.116731517509727</v>
      </c>
      <c r="BM48" s="16">
        <f t="shared" si="128"/>
        <v>2.9831387808041505</v>
      </c>
      <c r="BN48" s="16">
        <f t="shared" si="128"/>
        <v>1.1673151750972763</v>
      </c>
      <c r="BO48" s="16">
        <f t="shared" si="128"/>
        <v>1.2970168612191959</v>
      </c>
      <c r="BP48" s="16">
        <f t="shared" si="128"/>
        <v>0.51880674448767827</v>
      </c>
      <c r="BQ48" s="16">
        <f t="shared" si="128"/>
        <v>0.51880674448767827</v>
      </c>
      <c r="BR48" s="16">
        <f t="shared" si="128"/>
        <v>3.2425421530479901</v>
      </c>
      <c r="BS48" s="16">
        <f t="shared" si="128"/>
        <v>43.190661478599225</v>
      </c>
      <c r="BT48" s="37"/>
    </row>
    <row r="49" spans="1:72" ht="15" customHeight="1" x14ac:dyDescent="0.15">
      <c r="A49" s="18"/>
      <c r="B49" s="18"/>
      <c r="C49" s="21" t="s">
        <v>151</v>
      </c>
      <c r="D49" s="35"/>
      <c r="E49" s="42"/>
      <c r="F49" s="42"/>
      <c r="G49" s="42"/>
      <c r="H49" s="42"/>
      <c r="I49" s="42"/>
      <c r="J49" s="42"/>
      <c r="K49" s="36"/>
      <c r="L49" s="10">
        <f>L170</f>
        <v>27</v>
      </c>
      <c r="M49" s="20">
        <f t="shared" ref="M49:R51" si="129">IF($L49=0,0,M170/$L49*100)</f>
        <v>51.851851851851848</v>
      </c>
      <c r="N49" s="20">
        <f t="shared" si="129"/>
        <v>18.518518518518519</v>
      </c>
      <c r="O49" s="20">
        <f t="shared" si="129"/>
        <v>0</v>
      </c>
      <c r="P49" s="20">
        <f t="shared" si="129"/>
        <v>3.7037037037037033</v>
      </c>
      <c r="Q49" s="20">
        <f t="shared" si="129"/>
        <v>0</v>
      </c>
      <c r="R49" s="20">
        <f t="shared" si="129"/>
        <v>25.925925925925924</v>
      </c>
      <c r="S49" s="34">
        <v>5.4189509247823153</v>
      </c>
      <c r="T49" s="10">
        <f>T170</f>
        <v>27</v>
      </c>
      <c r="U49" s="20">
        <f t="shared" ref="U49:Z51" si="130">IF($T49=0,0,U170/$T49*100)</f>
        <v>7.4074074074074066</v>
      </c>
      <c r="V49" s="20">
        <f t="shared" si="130"/>
        <v>3.7037037037037033</v>
      </c>
      <c r="W49" s="20">
        <f t="shared" si="130"/>
        <v>18.518518518518519</v>
      </c>
      <c r="X49" s="20">
        <f t="shared" si="130"/>
        <v>14.814814814814813</v>
      </c>
      <c r="Y49" s="20">
        <f t="shared" si="130"/>
        <v>44.444444444444443</v>
      </c>
      <c r="Z49" s="20">
        <f t="shared" si="130"/>
        <v>11.111111111111111</v>
      </c>
      <c r="AA49" s="34">
        <v>66.698931176435991</v>
      </c>
      <c r="AB49" s="10">
        <f>AB170</f>
        <v>27</v>
      </c>
      <c r="AC49" s="20">
        <f t="shared" ref="AC49:AH51" si="131">IF($AB49=0,0,AC170/$AB49*100)</f>
        <v>11.111111111111111</v>
      </c>
      <c r="AD49" s="20">
        <f t="shared" si="131"/>
        <v>7.4074074074074066</v>
      </c>
      <c r="AE49" s="20">
        <f t="shared" si="131"/>
        <v>29.629629629629626</v>
      </c>
      <c r="AF49" s="20">
        <f t="shared" si="131"/>
        <v>0</v>
      </c>
      <c r="AG49" s="20">
        <f t="shared" si="131"/>
        <v>11.111111111111111</v>
      </c>
      <c r="AH49" s="20">
        <f t="shared" si="131"/>
        <v>40.74074074074074</v>
      </c>
      <c r="AI49" s="34">
        <v>25.901116944624153</v>
      </c>
      <c r="AJ49" s="35"/>
      <c r="AK49" s="42"/>
      <c r="AL49" s="42"/>
      <c r="AM49" s="42"/>
      <c r="AN49" s="42"/>
      <c r="AO49" s="42"/>
      <c r="AP49" s="42"/>
      <c r="AQ49" s="36"/>
      <c r="AR49" s="10">
        <f>AR170</f>
        <v>27</v>
      </c>
      <c r="AS49" s="20">
        <f t="shared" ref="AS49:AX51" si="132">IF($AR49=0,0,AS170/$AR49*100)</f>
        <v>3.7037037037037033</v>
      </c>
      <c r="AT49" s="20">
        <f t="shared" si="132"/>
        <v>40.74074074074074</v>
      </c>
      <c r="AU49" s="20">
        <f t="shared" si="132"/>
        <v>14.814814814814813</v>
      </c>
      <c r="AV49" s="20">
        <f t="shared" si="132"/>
        <v>3.7037037037037033</v>
      </c>
      <c r="AW49" s="20">
        <f t="shared" si="132"/>
        <v>3.7037037037037033</v>
      </c>
      <c r="AX49" s="20">
        <f t="shared" si="132"/>
        <v>33.333333333333329</v>
      </c>
      <c r="AY49" s="34">
        <v>2.905550449134803</v>
      </c>
      <c r="AZ49" s="10">
        <f>AZ170</f>
        <v>27</v>
      </c>
      <c r="BA49" s="20">
        <f t="shared" ref="BA49:BH51" si="133">IF($AZ49=0,0,BA170/$AZ49*100)</f>
        <v>40.74074074074074</v>
      </c>
      <c r="BB49" s="20">
        <f t="shared" si="133"/>
        <v>18.518518518518519</v>
      </c>
      <c r="BC49" s="20">
        <f t="shared" si="133"/>
        <v>7.4074074074074066</v>
      </c>
      <c r="BD49" s="20">
        <f t="shared" si="133"/>
        <v>7.4074074074074066</v>
      </c>
      <c r="BE49" s="20">
        <f t="shared" si="133"/>
        <v>0</v>
      </c>
      <c r="BF49" s="20">
        <f t="shared" si="133"/>
        <v>11.111111111111111</v>
      </c>
      <c r="BG49" s="20">
        <f t="shared" si="133"/>
        <v>0</v>
      </c>
      <c r="BH49" s="20">
        <f t="shared" si="133"/>
        <v>14.814814814814813</v>
      </c>
      <c r="BI49" s="34">
        <v>7.8903261617594982</v>
      </c>
      <c r="BJ49" s="10">
        <f>BJ170</f>
        <v>27</v>
      </c>
      <c r="BK49" s="20">
        <f t="shared" ref="BK49:BS51" si="134">IF($BJ49=0,0,BK170/$BJ49*100)</f>
        <v>37.037037037037038</v>
      </c>
      <c r="BL49" s="20">
        <f t="shared" si="134"/>
        <v>7.4074074074074066</v>
      </c>
      <c r="BM49" s="20">
        <f t="shared" si="134"/>
        <v>7.4074074074074066</v>
      </c>
      <c r="BN49" s="20">
        <f t="shared" si="134"/>
        <v>3.7037037037037033</v>
      </c>
      <c r="BO49" s="20">
        <f t="shared" si="134"/>
        <v>0</v>
      </c>
      <c r="BP49" s="20">
        <f t="shared" si="134"/>
        <v>0</v>
      </c>
      <c r="BQ49" s="20">
        <f t="shared" si="134"/>
        <v>0</v>
      </c>
      <c r="BR49" s="20">
        <f t="shared" si="134"/>
        <v>3.7037037037037033</v>
      </c>
      <c r="BS49" s="20">
        <f t="shared" si="134"/>
        <v>40.74074074074074</v>
      </c>
      <c r="BT49" s="34">
        <v>45.690240996473889</v>
      </c>
    </row>
    <row r="50" spans="1:72" ht="15" customHeight="1" x14ac:dyDescent="0.15">
      <c r="A50" s="18"/>
      <c r="B50" s="18"/>
      <c r="C50" s="21" t="s">
        <v>40</v>
      </c>
      <c r="D50" s="44"/>
      <c r="E50" s="45"/>
      <c r="F50" s="45"/>
      <c r="G50" s="45"/>
      <c r="H50" s="45"/>
      <c r="I50" s="45"/>
      <c r="J50" s="45"/>
      <c r="K50" s="46"/>
      <c r="L50" s="23">
        <f>L171</f>
        <v>684</v>
      </c>
      <c r="M50" s="24">
        <f t="shared" si="129"/>
        <v>35.672514619883039</v>
      </c>
      <c r="N50" s="24">
        <f t="shared" si="129"/>
        <v>10.087719298245613</v>
      </c>
      <c r="O50" s="24">
        <f t="shared" si="129"/>
        <v>2.1929824561403506</v>
      </c>
      <c r="P50" s="24">
        <f t="shared" si="129"/>
        <v>1.4619883040935671</v>
      </c>
      <c r="Q50" s="24">
        <f t="shared" si="129"/>
        <v>1.4619883040935671</v>
      </c>
      <c r="R50" s="24">
        <f t="shared" si="129"/>
        <v>49.122807017543856</v>
      </c>
      <c r="S50" s="43">
        <v>4.8574406124058758</v>
      </c>
      <c r="T50" s="23">
        <f>T171</f>
        <v>684</v>
      </c>
      <c r="U50" s="24">
        <f t="shared" si="130"/>
        <v>5.9941520467836256</v>
      </c>
      <c r="V50" s="24">
        <f t="shared" si="130"/>
        <v>2.3391812865497075</v>
      </c>
      <c r="W50" s="24">
        <f t="shared" si="130"/>
        <v>8.0409356725146193</v>
      </c>
      <c r="X50" s="24">
        <f t="shared" si="130"/>
        <v>15.204678362573098</v>
      </c>
      <c r="Y50" s="24">
        <f t="shared" si="130"/>
        <v>38.450292397660817</v>
      </c>
      <c r="Z50" s="24">
        <f t="shared" si="130"/>
        <v>29.970760233918131</v>
      </c>
      <c r="AA50" s="43">
        <v>72.711211865555541</v>
      </c>
      <c r="AB50" s="23">
        <f>AB171</f>
        <v>684</v>
      </c>
      <c r="AC50" s="24">
        <f t="shared" si="131"/>
        <v>12.865497076023392</v>
      </c>
      <c r="AD50" s="24">
        <f t="shared" si="131"/>
        <v>17.982456140350877</v>
      </c>
      <c r="AE50" s="24">
        <f t="shared" si="131"/>
        <v>15.935672514619883</v>
      </c>
      <c r="AF50" s="24">
        <f t="shared" si="131"/>
        <v>8.1871345029239766</v>
      </c>
      <c r="AG50" s="24">
        <f t="shared" si="131"/>
        <v>7.1637426900584789</v>
      </c>
      <c r="AH50" s="24">
        <f t="shared" si="131"/>
        <v>37.865497076023388</v>
      </c>
      <c r="AI50" s="43">
        <v>26.528014184527752</v>
      </c>
      <c r="AJ50" s="44"/>
      <c r="AK50" s="45"/>
      <c r="AL50" s="45"/>
      <c r="AM50" s="45"/>
      <c r="AN50" s="45"/>
      <c r="AO50" s="45"/>
      <c r="AP50" s="45"/>
      <c r="AQ50" s="46"/>
      <c r="AR50" s="23">
        <f>AR171</f>
        <v>684</v>
      </c>
      <c r="AS50" s="24">
        <f t="shared" si="132"/>
        <v>1.0233918128654971</v>
      </c>
      <c r="AT50" s="24">
        <f t="shared" si="132"/>
        <v>28.654970760233915</v>
      </c>
      <c r="AU50" s="24">
        <f t="shared" si="132"/>
        <v>16.812865497076025</v>
      </c>
      <c r="AV50" s="24">
        <f t="shared" si="132"/>
        <v>5.2631578947368416</v>
      </c>
      <c r="AW50" s="24">
        <f t="shared" si="132"/>
        <v>1.3157894736842104</v>
      </c>
      <c r="AX50" s="24">
        <f t="shared" si="132"/>
        <v>46.929824561403507</v>
      </c>
      <c r="AY50" s="43">
        <v>3.1369150079491921</v>
      </c>
      <c r="AZ50" s="23">
        <f>AZ171</f>
        <v>684</v>
      </c>
      <c r="BA50" s="24">
        <f t="shared" si="133"/>
        <v>42.251461988304094</v>
      </c>
      <c r="BB50" s="24">
        <f t="shared" si="133"/>
        <v>15.789473684210526</v>
      </c>
      <c r="BC50" s="24">
        <f t="shared" si="133"/>
        <v>9.3567251461988299</v>
      </c>
      <c r="BD50" s="24">
        <f t="shared" si="133"/>
        <v>5.4093567251461989</v>
      </c>
      <c r="BE50" s="24">
        <f t="shared" si="133"/>
        <v>5.4093567251461989</v>
      </c>
      <c r="BF50" s="24">
        <f t="shared" si="133"/>
        <v>6.4327485380116958</v>
      </c>
      <c r="BG50" s="24">
        <f t="shared" si="133"/>
        <v>2.1929824561403506</v>
      </c>
      <c r="BH50" s="24">
        <f t="shared" si="133"/>
        <v>13.157894736842104</v>
      </c>
      <c r="BI50" s="43">
        <v>7.7365911477244111</v>
      </c>
      <c r="BJ50" s="23">
        <f>BJ171</f>
        <v>684</v>
      </c>
      <c r="BK50" s="24">
        <f t="shared" si="134"/>
        <v>37.719298245614034</v>
      </c>
      <c r="BL50" s="24">
        <f t="shared" si="134"/>
        <v>10.23391812865497</v>
      </c>
      <c r="BM50" s="24">
        <f t="shared" si="134"/>
        <v>2.7777777777777777</v>
      </c>
      <c r="BN50" s="24">
        <f t="shared" si="134"/>
        <v>1.1695906432748537</v>
      </c>
      <c r="BO50" s="24">
        <f t="shared" si="134"/>
        <v>1.4619883040935671</v>
      </c>
      <c r="BP50" s="24">
        <f t="shared" si="134"/>
        <v>0.58479532163742687</v>
      </c>
      <c r="BQ50" s="24">
        <f t="shared" si="134"/>
        <v>0.58479532163742687</v>
      </c>
      <c r="BR50" s="24">
        <f t="shared" si="134"/>
        <v>3.5087719298245612</v>
      </c>
      <c r="BS50" s="24">
        <f t="shared" si="134"/>
        <v>41.959064327485379</v>
      </c>
      <c r="BT50" s="43">
        <v>42.090349555592944</v>
      </c>
    </row>
    <row r="51" spans="1:72" ht="15" customHeight="1" x14ac:dyDescent="0.15">
      <c r="A51" s="30"/>
      <c r="B51" s="13"/>
      <c r="C51" s="30" t="s">
        <v>13</v>
      </c>
      <c r="D51" s="47"/>
      <c r="E51" s="39"/>
      <c r="F51" s="39"/>
      <c r="G51" s="39"/>
      <c r="H51" s="39"/>
      <c r="I51" s="39"/>
      <c r="J51" s="39"/>
      <c r="K51" s="40"/>
      <c r="L51" s="27">
        <f>L172</f>
        <v>60</v>
      </c>
      <c r="M51" s="16">
        <f t="shared" si="129"/>
        <v>28.333333333333332</v>
      </c>
      <c r="N51" s="16">
        <f t="shared" si="129"/>
        <v>0</v>
      </c>
      <c r="O51" s="16">
        <f t="shared" si="129"/>
        <v>0</v>
      </c>
      <c r="P51" s="16">
        <f t="shared" si="129"/>
        <v>0</v>
      </c>
      <c r="Q51" s="16">
        <f t="shared" si="129"/>
        <v>0</v>
      </c>
      <c r="R51" s="16">
        <f t="shared" si="129"/>
        <v>71.666666666666671</v>
      </c>
      <c r="S51" s="37">
        <v>3.762378755948113</v>
      </c>
      <c r="T51" s="27">
        <f>T172</f>
        <v>60</v>
      </c>
      <c r="U51" s="16">
        <f t="shared" si="130"/>
        <v>1.6666666666666667</v>
      </c>
      <c r="V51" s="16">
        <f t="shared" si="130"/>
        <v>3.3333333333333335</v>
      </c>
      <c r="W51" s="16">
        <f t="shared" si="130"/>
        <v>6.666666666666667</v>
      </c>
      <c r="X51" s="16">
        <f t="shared" si="130"/>
        <v>8.3333333333333321</v>
      </c>
      <c r="Y51" s="16">
        <f t="shared" si="130"/>
        <v>28.333333333333332</v>
      </c>
      <c r="Z51" s="16">
        <f t="shared" si="130"/>
        <v>51.666666666666671</v>
      </c>
      <c r="AA51" s="37">
        <v>75.162865858933515</v>
      </c>
      <c r="AB51" s="27">
        <f>AB172</f>
        <v>60</v>
      </c>
      <c r="AC51" s="16">
        <f t="shared" si="131"/>
        <v>10</v>
      </c>
      <c r="AD51" s="16">
        <f t="shared" si="131"/>
        <v>13.333333333333334</v>
      </c>
      <c r="AE51" s="16">
        <f t="shared" si="131"/>
        <v>11.666666666666666</v>
      </c>
      <c r="AF51" s="16">
        <f t="shared" si="131"/>
        <v>5</v>
      </c>
      <c r="AG51" s="16">
        <f t="shared" si="131"/>
        <v>5</v>
      </c>
      <c r="AH51" s="16">
        <f t="shared" si="131"/>
        <v>55.000000000000007</v>
      </c>
      <c r="AI51" s="37">
        <v>25.741894193522636</v>
      </c>
      <c r="AJ51" s="47"/>
      <c r="AK51" s="39"/>
      <c r="AL51" s="39"/>
      <c r="AM51" s="39"/>
      <c r="AN51" s="39"/>
      <c r="AO51" s="39"/>
      <c r="AP51" s="39"/>
      <c r="AQ51" s="40"/>
      <c r="AR51" s="27">
        <f>AR172</f>
        <v>60</v>
      </c>
      <c r="AS51" s="16">
        <f t="shared" si="132"/>
        <v>0</v>
      </c>
      <c r="AT51" s="16">
        <f t="shared" si="132"/>
        <v>16.666666666666664</v>
      </c>
      <c r="AU51" s="16">
        <f t="shared" si="132"/>
        <v>6.666666666666667</v>
      </c>
      <c r="AV51" s="16">
        <f t="shared" si="132"/>
        <v>1.6666666666666667</v>
      </c>
      <c r="AW51" s="16">
        <f t="shared" si="132"/>
        <v>0</v>
      </c>
      <c r="AX51" s="16">
        <f t="shared" si="132"/>
        <v>75</v>
      </c>
      <c r="AY51" s="37">
        <v>2.9030270976406127</v>
      </c>
      <c r="AZ51" s="27">
        <f>AZ172</f>
        <v>60</v>
      </c>
      <c r="BA51" s="16">
        <f t="shared" si="133"/>
        <v>38.333333333333336</v>
      </c>
      <c r="BB51" s="16">
        <f t="shared" si="133"/>
        <v>5</v>
      </c>
      <c r="BC51" s="16">
        <f t="shared" si="133"/>
        <v>6.666666666666667</v>
      </c>
      <c r="BD51" s="16">
        <f t="shared" si="133"/>
        <v>3.3333333333333335</v>
      </c>
      <c r="BE51" s="16">
        <f t="shared" si="133"/>
        <v>3.3333333333333335</v>
      </c>
      <c r="BF51" s="16">
        <f t="shared" si="133"/>
        <v>8.3333333333333321</v>
      </c>
      <c r="BG51" s="16">
        <f t="shared" si="133"/>
        <v>3.3333333333333335</v>
      </c>
      <c r="BH51" s="16">
        <f t="shared" si="133"/>
        <v>31.666666666666664</v>
      </c>
      <c r="BI51" s="37">
        <v>7.8127704320263547</v>
      </c>
      <c r="BJ51" s="27">
        <f>BJ172</f>
        <v>60</v>
      </c>
      <c r="BK51" s="16">
        <f t="shared" si="134"/>
        <v>28.333333333333332</v>
      </c>
      <c r="BL51" s="16">
        <f t="shared" si="134"/>
        <v>10</v>
      </c>
      <c r="BM51" s="16">
        <f t="shared" si="134"/>
        <v>3.3333333333333335</v>
      </c>
      <c r="BN51" s="16">
        <f t="shared" si="134"/>
        <v>0</v>
      </c>
      <c r="BO51" s="16">
        <f t="shared" si="134"/>
        <v>0</v>
      </c>
      <c r="BP51" s="16">
        <f t="shared" si="134"/>
        <v>0</v>
      </c>
      <c r="BQ51" s="16">
        <f t="shared" si="134"/>
        <v>0</v>
      </c>
      <c r="BR51" s="16">
        <f t="shared" si="134"/>
        <v>0</v>
      </c>
      <c r="BS51" s="16">
        <f t="shared" si="134"/>
        <v>58.333333333333336</v>
      </c>
      <c r="BT51" s="37">
        <v>38.125588742164162</v>
      </c>
    </row>
    <row r="52" spans="1:72" ht="15" customHeight="1" x14ac:dyDescent="0.15">
      <c r="A52" s="18" t="s">
        <v>153</v>
      </c>
      <c r="B52" s="18" t="s">
        <v>144</v>
      </c>
      <c r="C52" s="33" t="s">
        <v>145</v>
      </c>
      <c r="D52" s="10">
        <f t="shared" ref="D52:BH52" si="135">D173</f>
        <v>1125</v>
      </c>
      <c r="E52" s="10">
        <f t="shared" si="135"/>
        <v>41</v>
      </c>
      <c r="F52" s="10">
        <f t="shared" si="135"/>
        <v>102</v>
      </c>
      <c r="G52" s="10">
        <f t="shared" si="135"/>
        <v>191</v>
      </c>
      <c r="H52" s="10">
        <f t="shared" si="135"/>
        <v>173</v>
      </c>
      <c r="I52" s="10">
        <f t="shared" si="135"/>
        <v>86</v>
      </c>
      <c r="J52" s="10">
        <f t="shared" si="135"/>
        <v>532</v>
      </c>
      <c r="K52" s="34">
        <v>39.241701467131321</v>
      </c>
      <c r="L52" s="35"/>
      <c r="M52" s="35"/>
      <c r="N52" s="35"/>
      <c r="O52" s="35"/>
      <c r="P52" s="35"/>
      <c r="Q52" s="35"/>
      <c r="R52" s="35"/>
      <c r="S52" s="36"/>
      <c r="T52" s="10">
        <f t="shared" si="135"/>
        <v>1125</v>
      </c>
      <c r="U52" s="10">
        <f t="shared" si="135"/>
        <v>138</v>
      </c>
      <c r="V52" s="10">
        <f t="shared" si="135"/>
        <v>278</v>
      </c>
      <c r="W52" s="10">
        <f t="shared" si="135"/>
        <v>276</v>
      </c>
      <c r="X52" s="10">
        <f t="shared" si="135"/>
        <v>99</v>
      </c>
      <c r="Y52" s="10">
        <f t="shared" si="135"/>
        <v>56</v>
      </c>
      <c r="Z52" s="10">
        <f t="shared" si="135"/>
        <v>278</v>
      </c>
      <c r="AA52" s="34">
        <v>50.898436554868624</v>
      </c>
      <c r="AB52" s="10">
        <f t="shared" ref="AB52" si="136">AB173</f>
        <v>1125</v>
      </c>
      <c r="AC52" s="10">
        <f t="shared" si="135"/>
        <v>56</v>
      </c>
      <c r="AD52" s="10">
        <f t="shared" si="135"/>
        <v>176</v>
      </c>
      <c r="AE52" s="10">
        <f t="shared" si="135"/>
        <v>300</v>
      </c>
      <c r="AF52" s="10">
        <f t="shared" si="135"/>
        <v>174</v>
      </c>
      <c r="AG52" s="10">
        <f t="shared" si="135"/>
        <v>142</v>
      </c>
      <c r="AH52" s="10">
        <f t="shared" si="135"/>
        <v>277</v>
      </c>
      <c r="AI52" s="34">
        <v>29.232331444171383</v>
      </c>
      <c r="AJ52" s="10">
        <f t="shared" si="135"/>
        <v>1125</v>
      </c>
      <c r="AK52" s="10">
        <f t="shared" si="135"/>
        <v>86</v>
      </c>
      <c r="AL52" s="10">
        <f t="shared" si="135"/>
        <v>278</v>
      </c>
      <c r="AM52" s="10">
        <f t="shared" si="135"/>
        <v>211</v>
      </c>
      <c r="AN52" s="10">
        <f t="shared" si="135"/>
        <v>60</v>
      </c>
      <c r="AO52" s="10">
        <f t="shared" si="135"/>
        <v>42</v>
      </c>
      <c r="AP52" s="10">
        <f t="shared" si="135"/>
        <v>448</v>
      </c>
      <c r="AQ52" s="34">
        <v>20.23435282208445</v>
      </c>
      <c r="AR52" s="35"/>
      <c r="AS52" s="35"/>
      <c r="AT52" s="35"/>
      <c r="AU52" s="35"/>
      <c r="AV52" s="35"/>
      <c r="AW52" s="35"/>
      <c r="AX52" s="35"/>
      <c r="AY52" s="36"/>
      <c r="AZ52" s="10">
        <f t="shared" si="135"/>
        <v>1115</v>
      </c>
      <c r="BA52" s="10">
        <f t="shared" si="135"/>
        <v>164</v>
      </c>
      <c r="BB52" s="10">
        <f t="shared" si="135"/>
        <v>225</v>
      </c>
      <c r="BC52" s="10">
        <f t="shared" si="135"/>
        <v>216</v>
      </c>
      <c r="BD52" s="10">
        <f t="shared" si="135"/>
        <v>152</v>
      </c>
      <c r="BE52" s="10">
        <f t="shared" si="135"/>
        <v>78</v>
      </c>
      <c r="BF52" s="10">
        <f t="shared" si="135"/>
        <v>95</v>
      </c>
      <c r="BG52" s="10">
        <f t="shared" si="135"/>
        <v>68</v>
      </c>
      <c r="BH52" s="10">
        <f t="shared" si="135"/>
        <v>117</v>
      </c>
      <c r="BI52" s="34">
        <v>14.627093842875963</v>
      </c>
      <c r="BJ52" s="10">
        <f t="shared" ref="BJ52:BS52" si="137">BJ173</f>
        <v>1125</v>
      </c>
      <c r="BK52" s="10">
        <f t="shared" si="137"/>
        <v>38</v>
      </c>
      <c r="BL52" s="10">
        <f t="shared" si="137"/>
        <v>160</v>
      </c>
      <c r="BM52" s="10">
        <f t="shared" si="137"/>
        <v>258</v>
      </c>
      <c r="BN52" s="10">
        <f t="shared" si="137"/>
        <v>176</v>
      </c>
      <c r="BO52" s="10">
        <f t="shared" si="137"/>
        <v>72</v>
      </c>
      <c r="BP52" s="10">
        <f t="shared" si="137"/>
        <v>30</v>
      </c>
      <c r="BQ52" s="10">
        <f t="shared" si="137"/>
        <v>12</v>
      </c>
      <c r="BR52" s="10">
        <f t="shared" si="137"/>
        <v>27</v>
      </c>
      <c r="BS52" s="10">
        <f t="shared" si="137"/>
        <v>352</v>
      </c>
      <c r="BT52" s="34">
        <v>59.421601050748599</v>
      </c>
    </row>
    <row r="53" spans="1:72" ht="15" customHeight="1" x14ac:dyDescent="0.15">
      <c r="A53" s="18" t="s">
        <v>154</v>
      </c>
      <c r="B53" s="18" t="s">
        <v>155</v>
      </c>
      <c r="C53" s="30"/>
      <c r="D53" s="15">
        <f>IF(SUM(E53:J53)&gt;100,"－",SUM(E53:J53))</f>
        <v>100</v>
      </c>
      <c r="E53" s="16">
        <f t="shared" ref="E53:J53" si="138">E52/$D52*100</f>
        <v>3.6444444444444448</v>
      </c>
      <c r="F53" s="16">
        <f t="shared" si="138"/>
        <v>9.0666666666666664</v>
      </c>
      <c r="G53" s="16">
        <f t="shared" si="138"/>
        <v>16.977777777777778</v>
      </c>
      <c r="H53" s="16">
        <f t="shared" si="138"/>
        <v>15.37777777777778</v>
      </c>
      <c r="I53" s="16">
        <f t="shared" si="138"/>
        <v>7.6444444444444439</v>
      </c>
      <c r="J53" s="16">
        <f t="shared" si="138"/>
        <v>47.288888888888891</v>
      </c>
      <c r="K53" s="37"/>
      <c r="L53" s="38"/>
      <c r="M53" s="39"/>
      <c r="N53" s="39"/>
      <c r="O53" s="39"/>
      <c r="P53" s="39"/>
      <c r="Q53" s="39"/>
      <c r="R53" s="39"/>
      <c r="S53" s="40"/>
      <c r="T53" s="15">
        <f>IF(SUM(U53:Z53)&gt;100,"－",SUM(U53:Z53))</f>
        <v>99.999999999999986</v>
      </c>
      <c r="U53" s="16">
        <f t="shared" ref="U53:Z53" si="139">U52/$T52*100</f>
        <v>12.266666666666666</v>
      </c>
      <c r="V53" s="16">
        <f t="shared" si="139"/>
        <v>24.711111111111112</v>
      </c>
      <c r="W53" s="16">
        <f t="shared" si="139"/>
        <v>24.533333333333331</v>
      </c>
      <c r="X53" s="16">
        <f t="shared" si="139"/>
        <v>8.7999999999999989</v>
      </c>
      <c r="Y53" s="16">
        <f t="shared" si="139"/>
        <v>4.9777777777777779</v>
      </c>
      <c r="Z53" s="16">
        <f t="shared" si="139"/>
        <v>24.711111111111112</v>
      </c>
      <c r="AA53" s="37"/>
      <c r="AB53" s="15">
        <f>IF(SUM(AC53:AH53)&gt;100,"－",SUM(AC53:AH53))</f>
        <v>100</v>
      </c>
      <c r="AC53" s="16">
        <f t="shared" ref="AC53:AH53" si="140">AC52/$AB52*100</f>
        <v>4.9777777777777779</v>
      </c>
      <c r="AD53" s="16">
        <f t="shared" si="140"/>
        <v>15.644444444444444</v>
      </c>
      <c r="AE53" s="16">
        <f t="shared" si="140"/>
        <v>26.666666666666668</v>
      </c>
      <c r="AF53" s="16">
        <f t="shared" si="140"/>
        <v>15.466666666666667</v>
      </c>
      <c r="AG53" s="16">
        <f t="shared" si="140"/>
        <v>12.622222222222224</v>
      </c>
      <c r="AH53" s="16">
        <f t="shared" si="140"/>
        <v>24.622222222222224</v>
      </c>
      <c r="AI53" s="37"/>
      <c r="AJ53" s="15">
        <f>IF(SUM(AK53:AP53)&gt;100,"－",SUM(AK53:AP53))</f>
        <v>100</v>
      </c>
      <c r="AK53" s="16">
        <f t="shared" ref="AK53:AP53" si="141">AK52/$AJ52*100</f>
        <v>7.6444444444444439</v>
      </c>
      <c r="AL53" s="16">
        <f t="shared" si="141"/>
        <v>24.711111111111112</v>
      </c>
      <c r="AM53" s="16">
        <f t="shared" si="141"/>
        <v>18.755555555555556</v>
      </c>
      <c r="AN53" s="16">
        <f t="shared" si="141"/>
        <v>5.3333333333333339</v>
      </c>
      <c r="AO53" s="16">
        <f t="shared" si="141"/>
        <v>3.7333333333333338</v>
      </c>
      <c r="AP53" s="16">
        <f t="shared" si="141"/>
        <v>39.822222222222223</v>
      </c>
      <c r="AQ53" s="37"/>
      <c r="AR53" s="38"/>
      <c r="AS53" s="39"/>
      <c r="AT53" s="39"/>
      <c r="AU53" s="39"/>
      <c r="AV53" s="39"/>
      <c r="AW53" s="39"/>
      <c r="AX53" s="39"/>
      <c r="AY53" s="40"/>
      <c r="AZ53" s="15">
        <f>IF(SUM(BA53:BH53)&gt;100,"－",SUM(BA53:BH53))</f>
        <v>100</v>
      </c>
      <c r="BA53" s="16">
        <f t="shared" ref="BA53:BH53" si="142">BA52/$AZ52*100</f>
        <v>14.708520179372197</v>
      </c>
      <c r="BB53" s="16">
        <f t="shared" si="142"/>
        <v>20.179372197309416</v>
      </c>
      <c r="BC53" s="16">
        <f t="shared" si="142"/>
        <v>19.372197309417043</v>
      </c>
      <c r="BD53" s="16">
        <f t="shared" si="142"/>
        <v>13.632286995515694</v>
      </c>
      <c r="BE53" s="16">
        <f t="shared" si="142"/>
        <v>6.9955156950672643</v>
      </c>
      <c r="BF53" s="16">
        <f t="shared" si="142"/>
        <v>8.5201793721973083</v>
      </c>
      <c r="BG53" s="16">
        <f t="shared" si="142"/>
        <v>6.0986547085201792</v>
      </c>
      <c r="BH53" s="16">
        <f t="shared" si="142"/>
        <v>10.493273542600896</v>
      </c>
      <c r="BI53" s="37"/>
      <c r="BJ53" s="15">
        <f>IF(SUM(BK53:BS53)&gt;100,"－",SUM(BK53:BS53))</f>
        <v>100</v>
      </c>
      <c r="BK53" s="16">
        <f t="shared" ref="BK53:BS53" si="143">BK52/$BJ52*100</f>
        <v>3.3777777777777773</v>
      </c>
      <c r="BL53" s="16">
        <f t="shared" si="143"/>
        <v>14.222222222222221</v>
      </c>
      <c r="BM53" s="16">
        <f t="shared" si="143"/>
        <v>22.933333333333334</v>
      </c>
      <c r="BN53" s="16">
        <f t="shared" si="143"/>
        <v>15.644444444444444</v>
      </c>
      <c r="BO53" s="16">
        <f t="shared" si="143"/>
        <v>6.4</v>
      </c>
      <c r="BP53" s="16">
        <f t="shared" si="143"/>
        <v>2.666666666666667</v>
      </c>
      <c r="BQ53" s="16">
        <f t="shared" si="143"/>
        <v>1.0666666666666667</v>
      </c>
      <c r="BR53" s="16">
        <f t="shared" si="143"/>
        <v>2.4</v>
      </c>
      <c r="BS53" s="16">
        <f t="shared" si="143"/>
        <v>31.288888888888888</v>
      </c>
      <c r="BT53" s="37"/>
    </row>
    <row r="54" spans="1:72" ht="15" customHeight="1" x14ac:dyDescent="0.15">
      <c r="A54" s="18"/>
      <c r="B54" s="18"/>
      <c r="C54" s="21" t="s">
        <v>156</v>
      </c>
      <c r="D54" s="10">
        <f>D175</f>
        <v>343</v>
      </c>
      <c r="E54" s="20">
        <f t="shared" ref="E54:J56" si="144">IF($D54=0,0,E175/$D54*100)</f>
        <v>2.9154518950437316</v>
      </c>
      <c r="F54" s="20">
        <f t="shared" si="144"/>
        <v>8.7463556851311957</v>
      </c>
      <c r="G54" s="20">
        <f t="shared" si="144"/>
        <v>17.492711370262391</v>
      </c>
      <c r="H54" s="20">
        <f t="shared" si="144"/>
        <v>16.326530612244898</v>
      </c>
      <c r="I54" s="20">
        <f t="shared" si="144"/>
        <v>8.1632653061224492</v>
      </c>
      <c r="J54" s="20">
        <f t="shared" si="144"/>
        <v>46.355685131195337</v>
      </c>
      <c r="K54" s="34">
        <v>38.99850973305108</v>
      </c>
      <c r="L54" s="35"/>
      <c r="M54" s="42"/>
      <c r="N54" s="42"/>
      <c r="O54" s="42"/>
      <c r="P54" s="42"/>
      <c r="Q54" s="42"/>
      <c r="R54" s="42"/>
      <c r="S54" s="36"/>
      <c r="T54" s="10">
        <f>T175</f>
        <v>343</v>
      </c>
      <c r="U54" s="20">
        <f t="shared" ref="U54:Z56" si="145">IF($T54=0,0,U175/$T54*100)</f>
        <v>11.9533527696793</v>
      </c>
      <c r="V54" s="20">
        <f t="shared" si="145"/>
        <v>24.781341107871722</v>
      </c>
      <c r="W54" s="20">
        <f t="shared" si="145"/>
        <v>27.988338192419825</v>
      </c>
      <c r="X54" s="20">
        <f t="shared" si="145"/>
        <v>9.6209912536443145</v>
      </c>
      <c r="Y54" s="20">
        <f t="shared" si="145"/>
        <v>5.2478134110787176</v>
      </c>
      <c r="Z54" s="20">
        <f t="shared" si="145"/>
        <v>20.408163265306122</v>
      </c>
      <c r="AA54" s="34">
        <v>51.441967618372416</v>
      </c>
      <c r="AB54" s="10">
        <f>AB175</f>
        <v>343</v>
      </c>
      <c r="AC54" s="20">
        <f t="shared" ref="AC54:AH56" si="146">IF($AB54=0,0,AC175/$AB54*100)</f>
        <v>3.7900874635568513</v>
      </c>
      <c r="AD54" s="20">
        <f t="shared" si="146"/>
        <v>16.034985422740526</v>
      </c>
      <c r="AE54" s="20">
        <f t="shared" si="146"/>
        <v>32.361516034985421</v>
      </c>
      <c r="AF54" s="20">
        <f t="shared" si="146"/>
        <v>14.868804664723031</v>
      </c>
      <c r="AG54" s="20">
        <f t="shared" si="146"/>
        <v>13.119533527696792</v>
      </c>
      <c r="AH54" s="20">
        <f t="shared" si="146"/>
        <v>19.825072886297377</v>
      </c>
      <c r="AI54" s="34">
        <v>29.08255844248016</v>
      </c>
      <c r="AJ54" s="10">
        <f>AJ175</f>
        <v>343</v>
      </c>
      <c r="AK54" s="20">
        <f t="shared" ref="AK54:AP56" si="147">IF($AJ54=0,0,AK175/$AJ54*100)</f>
        <v>6.1224489795918364</v>
      </c>
      <c r="AL54" s="20">
        <f t="shared" si="147"/>
        <v>25.072886297376094</v>
      </c>
      <c r="AM54" s="20">
        <f t="shared" si="147"/>
        <v>20.699708454810494</v>
      </c>
      <c r="AN54" s="20">
        <f t="shared" si="147"/>
        <v>5.5393586005830908</v>
      </c>
      <c r="AO54" s="20">
        <f t="shared" si="147"/>
        <v>3.7900874635568513</v>
      </c>
      <c r="AP54" s="20">
        <f t="shared" si="147"/>
        <v>38.775510204081634</v>
      </c>
      <c r="AQ54" s="34">
        <v>20.546501554545642</v>
      </c>
      <c r="AR54" s="35"/>
      <c r="AS54" s="42"/>
      <c r="AT54" s="42"/>
      <c r="AU54" s="42"/>
      <c r="AV54" s="42"/>
      <c r="AW54" s="42"/>
      <c r="AX54" s="42"/>
      <c r="AY54" s="36"/>
      <c r="AZ54" s="10">
        <f>AZ175</f>
        <v>341</v>
      </c>
      <c r="BA54" s="20">
        <f t="shared" ref="BA54:BH56" si="148">IF($AZ54=0,0,BA175/$AZ54*100)</f>
        <v>14.369501466275661</v>
      </c>
      <c r="BB54" s="20">
        <f t="shared" si="148"/>
        <v>19.648093841642229</v>
      </c>
      <c r="BC54" s="20">
        <f t="shared" si="148"/>
        <v>19.35483870967742</v>
      </c>
      <c r="BD54" s="20">
        <f t="shared" si="148"/>
        <v>16.129032258064516</v>
      </c>
      <c r="BE54" s="20">
        <f t="shared" si="148"/>
        <v>7.9178885630498534</v>
      </c>
      <c r="BF54" s="20">
        <f t="shared" si="148"/>
        <v>7.6246334310850443</v>
      </c>
      <c r="BG54" s="20">
        <f t="shared" si="148"/>
        <v>7.3313782991202352</v>
      </c>
      <c r="BH54" s="20">
        <f t="shared" si="148"/>
        <v>7.6246334310850443</v>
      </c>
      <c r="BI54" s="34">
        <v>14.928781417094731</v>
      </c>
      <c r="BJ54" s="10">
        <f>BJ175</f>
        <v>509</v>
      </c>
      <c r="BK54" s="20">
        <f t="shared" ref="BK54:BS56" si="149">IF($BJ54=0,0,BK175/$BJ54*100)</f>
        <v>4.5186640471512778</v>
      </c>
      <c r="BL54" s="20">
        <f t="shared" si="149"/>
        <v>14.145383104125736</v>
      </c>
      <c r="BM54" s="20">
        <f t="shared" si="149"/>
        <v>23.575638506876228</v>
      </c>
      <c r="BN54" s="20">
        <f t="shared" si="149"/>
        <v>15.913555992141454</v>
      </c>
      <c r="BO54" s="20">
        <f t="shared" si="149"/>
        <v>7.0726915520628681</v>
      </c>
      <c r="BP54" s="20">
        <f t="shared" si="149"/>
        <v>3.1434184675834969</v>
      </c>
      <c r="BQ54" s="20">
        <f t="shared" si="149"/>
        <v>1.37524557956778</v>
      </c>
      <c r="BR54" s="20">
        <f t="shared" si="149"/>
        <v>2.161100196463654</v>
      </c>
      <c r="BS54" s="20">
        <f t="shared" si="149"/>
        <v>28.094302554027507</v>
      </c>
      <c r="BT54" s="34">
        <v>57.936486689636418</v>
      </c>
    </row>
    <row r="55" spans="1:72" ht="15" customHeight="1" x14ac:dyDescent="0.15">
      <c r="A55" s="18"/>
      <c r="B55" s="18"/>
      <c r="C55" s="21" t="s">
        <v>157</v>
      </c>
      <c r="D55" s="23">
        <f t="shared" ref="D55:D56" si="150">D176</f>
        <v>262</v>
      </c>
      <c r="E55" s="24">
        <f t="shared" si="144"/>
        <v>4.5801526717557248</v>
      </c>
      <c r="F55" s="24">
        <f t="shared" si="144"/>
        <v>11.068702290076336</v>
      </c>
      <c r="G55" s="24">
        <f t="shared" si="144"/>
        <v>19.465648854961831</v>
      </c>
      <c r="H55" s="24">
        <f t="shared" si="144"/>
        <v>18.702290076335878</v>
      </c>
      <c r="I55" s="24">
        <f t="shared" si="144"/>
        <v>7.2519083969465647</v>
      </c>
      <c r="J55" s="24">
        <f t="shared" si="144"/>
        <v>38.931297709923662</v>
      </c>
      <c r="K55" s="43">
        <v>39.142102075684129</v>
      </c>
      <c r="L55" s="44"/>
      <c r="M55" s="45"/>
      <c r="N55" s="45"/>
      <c r="O55" s="45"/>
      <c r="P55" s="45"/>
      <c r="Q55" s="45"/>
      <c r="R55" s="45"/>
      <c r="S55" s="46"/>
      <c r="T55" s="23">
        <f t="shared" ref="T55:T56" si="151">T176</f>
        <v>262</v>
      </c>
      <c r="U55" s="24">
        <f t="shared" si="145"/>
        <v>14.885496183206106</v>
      </c>
      <c r="V55" s="24">
        <f t="shared" si="145"/>
        <v>27.862595419847331</v>
      </c>
      <c r="W55" s="24">
        <f t="shared" si="145"/>
        <v>28.244274809160309</v>
      </c>
      <c r="X55" s="24">
        <f t="shared" si="145"/>
        <v>9.5419847328244281</v>
      </c>
      <c r="Y55" s="24">
        <f t="shared" si="145"/>
        <v>4.5801526717557248</v>
      </c>
      <c r="Z55" s="24">
        <f t="shared" si="145"/>
        <v>14.885496183206106</v>
      </c>
      <c r="AA55" s="43">
        <v>50.772992787014481</v>
      </c>
      <c r="AB55" s="23">
        <f t="shared" ref="AB55:AB57" si="152">AB176</f>
        <v>262</v>
      </c>
      <c r="AC55" s="24">
        <f t="shared" si="146"/>
        <v>4.1984732824427482</v>
      </c>
      <c r="AD55" s="24">
        <f t="shared" si="146"/>
        <v>16.412213740458014</v>
      </c>
      <c r="AE55" s="24">
        <f t="shared" si="146"/>
        <v>27.862595419847331</v>
      </c>
      <c r="AF55" s="24">
        <f t="shared" si="146"/>
        <v>18.702290076335878</v>
      </c>
      <c r="AG55" s="24">
        <f t="shared" si="146"/>
        <v>17.175572519083971</v>
      </c>
      <c r="AH55" s="24">
        <f t="shared" si="146"/>
        <v>15.648854961832063</v>
      </c>
      <c r="AI55" s="43">
        <v>29.560516535138344</v>
      </c>
      <c r="AJ55" s="23">
        <f t="shared" ref="AJ55:AJ56" si="153">AJ176</f>
        <v>262</v>
      </c>
      <c r="AK55" s="24">
        <f t="shared" si="147"/>
        <v>8.778625954198473</v>
      </c>
      <c r="AL55" s="24">
        <f t="shared" si="147"/>
        <v>31.297709923664126</v>
      </c>
      <c r="AM55" s="24">
        <f t="shared" si="147"/>
        <v>21.755725190839694</v>
      </c>
      <c r="AN55" s="24">
        <f t="shared" si="147"/>
        <v>4.9618320610687023</v>
      </c>
      <c r="AO55" s="24">
        <f t="shared" si="147"/>
        <v>1.9083969465648856</v>
      </c>
      <c r="AP55" s="24">
        <f t="shared" si="147"/>
        <v>31.297709923664126</v>
      </c>
      <c r="AQ55" s="43">
        <v>19.621512582143943</v>
      </c>
      <c r="AR55" s="44"/>
      <c r="AS55" s="45"/>
      <c r="AT55" s="45"/>
      <c r="AU55" s="45"/>
      <c r="AV55" s="45"/>
      <c r="AW55" s="45"/>
      <c r="AX55" s="45"/>
      <c r="AY55" s="46"/>
      <c r="AZ55" s="23">
        <f t="shared" ref="AZ55:AZ56" si="154">AZ176</f>
        <v>259</v>
      </c>
      <c r="BA55" s="24">
        <f t="shared" si="148"/>
        <v>14.671814671814673</v>
      </c>
      <c r="BB55" s="24">
        <f t="shared" si="148"/>
        <v>19.691119691119692</v>
      </c>
      <c r="BC55" s="24">
        <f t="shared" si="148"/>
        <v>19.305019305019304</v>
      </c>
      <c r="BD55" s="24">
        <f t="shared" si="148"/>
        <v>14.671814671814673</v>
      </c>
      <c r="BE55" s="24">
        <f t="shared" si="148"/>
        <v>5.7915057915057915</v>
      </c>
      <c r="BF55" s="24">
        <f t="shared" si="148"/>
        <v>11.583011583011583</v>
      </c>
      <c r="BG55" s="24">
        <f t="shared" si="148"/>
        <v>8.8803088803088812</v>
      </c>
      <c r="BH55" s="24">
        <f t="shared" si="148"/>
        <v>5.4054054054054053</v>
      </c>
      <c r="BI55" s="43">
        <v>14.923134525221048</v>
      </c>
      <c r="BJ55" s="23">
        <f t="shared" ref="BJ55:BS57" si="155">BJ176</f>
        <v>575</v>
      </c>
      <c r="BK55" s="24">
        <f t="shared" si="149"/>
        <v>2.6086956521739131</v>
      </c>
      <c r="BL55" s="24">
        <f t="shared" si="149"/>
        <v>13.565217391304349</v>
      </c>
      <c r="BM55" s="24">
        <f t="shared" si="149"/>
        <v>22.782608695652172</v>
      </c>
      <c r="BN55" s="24">
        <f t="shared" si="149"/>
        <v>15.478260869565217</v>
      </c>
      <c r="BO55" s="24">
        <f t="shared" si="149"/>
        <v>6.0869565217391308</v>
      </c>
      <c r="BP55" s="24">
        <f t="shared" si="149"/>
        <v>2.4347826086956523</v>
      </c>
      <c r="BQ55" s="24">
        <f t="shared" si="149"/>
        <v>0.86956521739130432</v>
      </c>
      <c r="BR55" s="24">
        <f t="shared" si="149"/>
        <v>2.2608695652173916</v>
      </c>
      <c r="BS55" s="24">
        <f t="shared" si="149"/>
        <v>33.913043478260867</v>
      </c>
      <c r="BT55" s="43">
        <v>61.285034011565308</v>
      </c>
    </row>
    <row r="56" spans="1:72" ht="15" customHeight="1" x14ac:dyDescent="0.15">
      <c r="A56" s="18"/>
      <c r="B56" s="13"/>
      <c r="C56" s="30" t="s">
        <v>13</v>
      </c>
      <c r="D56" s="27">
        <f t="shared" si="150"/>
        <v>520</v>
      </c>
      <c r="E56" s="16">
        <f t="shared" si="144"/>
        <v>3.6538461538461542</v>
      </c>
      <c r="F56" s="16">
        <f t="shared" si="144"/>
        <v>8.2692307692307683</v>
      </c>
      <c r="G56" s="16">
        <f t="shared" si="144"/>
        <v>15.384615384615385</v>
      </c>
      <c r="H56" s="16">
        <f t="shared" si="144"/>
        <v>13.076923076923078</v>
      </c>
      <c r="I56" s="16">
        <f t="shared" si="144"/>
        <v>7.5</v>
      </c>
      <c r="J56" s="16">
        <f t="shared" si="144"/>
        <v>52.11538461538462</v>
      </c>
      <c r="K56" s="37">
        <v>39.311661799330054</v>
      </c>
      <c r="L56" s="47"/>
      <c r="M56" s="39"/>
      <c r="N56" s="39"/>
      <c r="O56" s="39"/>
      <c r="P56" s="39"/>
      <c r="Q56" s="39"/>
      <c r="R56" s="39"/>
      <c r="S56" s="40"/>
      <c r="T56" s="27">
        <f t="shared" si="151"/>
        <v>520</v>
      </c>
      <c r="U56" s="16">
        <f t="shared" si="145"/>
        <v>11.153846153846155</v>
      </c>
      <c r="V56" s="16">
        <f t="shared" si="145"/>
        <v>23.076923076923077</v>
      </c>
      <c r="W56" s="16">
        <f t="shared" si="145"/>
        <v>20.384615384615383</v>
      </c>
      <c r="X56" s="16">
        <f t="shared" si="145"/>
        <v>7.8846153846153841</v>
      </c>
      <c r="Y56" s="16">
        <f t="shared" si="145"/>
        <v>5</v>
      </c>
      <c r="Z56" s="16">
        <f t="shared" si="145"/>
        <v>32.5</v>
      </c>
      <c r="AA56" s="37">
        <v>50.465455519547838</v>
      </c>
      <c r="AB56" s="27">
        <f t="shared" si="152"/>
        <v>520</v>
      </c>
      <c r="AC56" s="16">
        <f t="shared" si="146"/>
        <v>6.1538461538461542</v>
      </c>
      <c r="AD56" s="16">
        <f t="shared" si="146"/>
        <v>15</v>
      </c>
      <c r="AE56" s="16">
        <f t="shared" si="146"/>
        <v>22.30769230769231</v>
      </c>
      <c r="AF56" s="16">
        <f t="shared" si="146"/>
        <v>14.23076923076923</v>
      </c>
      <c r="AG56" s="16">
        <f t="shared" si="146"/>
        <v>10</v>
      </c>
      <c r="AH56" s="16">
        <f t="shared" si="146"/>
        <v>32.307692307692307</v>
      </c>
      <c r="AI56" s="37">
        <v>28.483650421903853</v>
      </c>
      <c r="AJ56" s="27">
        <f t="shared" si="153"/>
        <v>520</v>
      </c>
      <c r="AK56" s="16">
        <f t="shared" si="147"/>
        <v>8.0769230769230766</v>
      </c>
      <c r="AL56" s="16">
        <f t="shared" si="147"/>
        <v>21.153846153846153</v>
      </c>
      <c r="AM56" s="16">
        <f t="shared" si="147"/>
        <v>15.96153846153846</v>
      </c>
      <c r="AN56" s="16">
        <f t="shared" si="147"/>
        <v>5.384615384615385</v>
      </c>
      <c r="AO56" s="16">
        <f t="shared" si="147"/>
        <v>4.6153846153846159</v>
      </c>
      <c r="AP56" s="16">
        <f t="shared" si="147"/>
        <v>44.807692307692307</v>
      </c>
      <c r="AQ56" s="37">
        <v>20.082192315026145</v>
      </c>
      <c r="AR56" s="47"/>
      <c r="AS56" s="39"/>
      <c r="AT56" s="39"/>
      <c r="AU56" s="39"/>
      <c r="AV56" s="39"/>
      <c r="AW56" s="39"/>
      <c r="AX56" s="39"/>
      <c r="AY56" s="40"/>
      <c r="AZ56" s="27">
        <f t="shared" si="154"/>
        <v>515</v>
      </c>
      <c r="BA56" s="16">
        <f t="shared" si="148"/>
        <v>14.951456310679612</v>
      </c>
      <c r="BB56" s="16">
        <f t="shared" si="148"/>
        <v>20.776699029126213</v>
      </c>
      <c r="BC56" s="16">
        <f t="shared" si="148"/>
        <v>19.417475728155338</v>
      </c>
      <c r="BD56" s="16">
        <f t="shared" si="148"/>
        <v>11.456310679611651</v>
      </c>
      <c r="BE56" s="16">
        <f t="shared" si="148"/>
        <v>6.9902912621359228</v>
      </c>
      <c r="BF56" s="16">
        <f t="shared" si="148"/>
        <v>7.5728155339805827</v>
      </c>
      <c r="BG56" s="16">
        <f t="shared" si="148"/>
        <v>3.8834951456310676</v>
      </c>
      <c r="BH56" s="16">
        <f t="shared" si="148"/>
        <v>14.951456310679612</v>
      </c>
      <c r="BI56" s="37">
        <v>13.412060557296691</v>
      </c>
      <c r="BJ56" s="27">
        <f t="shared" si="155"/>
        <v>41</v>
      </c>
      <c r="BK56" s="16">
        <f t="shared" si="149"/>
        <v>0</v>
      </c>
      <c r="BL56" s="16">
        <f t="shared" si="149"/>
        <v>24.390243902439025</v>
      </c>
      <c r="BM56" s="16">
        <f t="shared" si="149"/>
        <v>17.073170731707318</v>
      </c>
      <c r="BN56" s="16">
        <f t="shared" si="149"/>
        <v>14.634146341463413</v>
      </c>
      <c r="BO56" s="16">
        <f t="shared" si="149"/>
        <v>2.4390243902439024</v>
      </c>
      <c r="BP56" s="16">
        <f t="shared" si="149"/>
        <v>0</v>
      </c>
      <c r="BQ56" s="16">
        <f t="shared" si="149"/>
        <v>0</v>
      </c>
      <c r="BR56" s="16">
        <f t="shared" si="149"/>
        <v>7.3170731707317067</v>
      </c>
      <c r="BS56" s="16">
        <f t="shared" si="149"/>
        <v>34.146341463414636</v>
      </c>
      <c r="BT56" s="37">
        <v>58.482603915873064</v>
      </c>
    </row>
    <row r="57" spans="1:72" ht="15" customHeight="1" x14ac:dyDescent="0.15">
      <c r="A57" s="18"/>
      <c r="B57" s="18" t="s">
        <v>146</v>
      </c>
      <c r="C57" s="33" t="s">
        <v>145</v>
      </c>
      <c r="D57" s="35"/>
      <c r="E57" s="35"/>
      <c r="F57" s="35"/>
      <c r="G57" s="35"/>
      <c r="H57" s="35"/>
      <c r="I57" s="35"/>
      <c r="J57" s="35"/>
      <c r="K57" s="36"/>
      <c r="L57" s="10">
        <f t="shared" ref="L57:BH57" si="156">L178</f>
        <v>1259</v>
      </c>
      <c r="M57" s="10">
        <f t="shared" si="156"/>
        <v>76</v>
      </c>
      <c r="N57" s="10">
        <f t="shared" si="156"/>
        <v>430</v>
      </c>
      <c r="O57" s="10">
        <f t="shared" si="156"/>
        <v>86</v>
      </c>
      <c r="P57" s="10">
        <f t="shared" si="156"/>
        <v>23</v>
      </c>
      <c r="Q57" s="10">
        <f t="shared" si="156"/>
        <v>26</v>
      </c>
      <c r="R57" s="10">
        <f t="shared" si="156"/>
        <v>618</v>
      </c>
      <c r="S57" s="34">
        <v>8.7013612209097602</v>
      </c>
      <c r="T57" s="10">
        <f t="shared" si="156"/>
        <v>1259</v>
      </c>
      <c r="U57" s="10">
        <f t="shared" si="156"/>
        <v>149</v>
      </c>
      <c r="V57" s="10">
        <f t="shared" si="156"/>
        <v>219</v>
      </c>
      <c r="W57" s="10">
        <f t="shared" si="156"/>
        <v>240</v>
      </c>
      <c r="X57" s="10">
        <f t="shared" si="156"/>
        <v>156</v>
      </c>
      <c r="Y57" s="10">
        <f t="shared" si="156"/>
        <v>143</v>
      </c>
      <c r="Z57" s="10">
        <f t="shared" si="156"/>
        <v>352</v>
      </c>
      <c r="AA57" s="34">
        <v>54.447504651605392</v>
      </c>
      <c r="AB57" s="10">
        <f t="shared" si="152"/>
        <v>1259</v>
      </c>
      <c r="AC57" s="10">
        <f t="shared" si="156"/>
        <v>139</v>
      </c>
      <c r="AD57" s="10">
        <f t="shared" si="156"/>
        <v>278</v>
      </c>
      <c r="AE57" s="10">
        <f t="shared" si="156"/>
        <v>209</v>
      </c>
      <c r="AF57" s="10">
        <f t="shared" si="156"/>
        <v>101</v>
      </c>
      <c r="AG57" s="10">
        <f t="shared" si="156"/>
        <v>106</v>
      </c>
      <c r="AH57" s="10">
        <f t="shared" si="156"/>
        <v>426</v>
      </c>
      <c r="AI57" s="34">
        <v>26.37575732313972</v>
      </c>
      <c r="AJ57" s="35"/>
      <c r="AK57" s="35"/>
      <c r="AL57" s="35"/>
      <c r="AM57" s="35"/>
      <c r="AN57" s="35"/>
      <c r="AO57" s="35"/>
      <c r="AP57" s="35"/>
      <c r="AQ57" s="36"/>
      <c r="AR57" s="10">
        <f t="shared" si="156"/>
        <v>1259</v>
      </c>
      <c r="AS57" s="10">
        <f t="shared" si="156"/>
        <v>8</v>
      </c>
      <c r="AT57" s="10">
        <f t="shared" si="156"/>
        <v>144</v>
      </c>
      <c r="AU57" s="10">
        <f t="shared" si="156"/>
        <v>308</v>
      </c>
      <c r="AV57" s="10">
        <f t="shared" si="156"/>
        <v>156</v>
      </c>
      <c r="AW57" s="10">
        <f t="shared" si="156"/>
        <v>25</v>
      </c>
      <c r="AX57" s="10">
        <f t="shared" si="156"/>
        <v>618</v>
      </c>
      <c r="AY57" s="34">
        <v>4.354060821179103</v>
      </c>
      <c r="AZ57" s="10">
        <f t="shared" si="156"/>
        <v>1259</v>
      </c>
      <c r="BA57" s="10">
        <f t="shared" si="156"/>
        <v>382</v>
      </c>
      <c r="BB57" s="10">
        <f t="shared" si="156"/>
        <v>190</v>
      </c>
      <c r="BC57" s="10">
        <f t="shared" si="156"/>
        <v>173</v>
      </c>
      <c r="BD57" s="10">
        <f t="shared" si="156"/>
        <v>93</v>
      </c>
      <c r="BE57" s="10">
        <f t="shared" si="156"/>
        <v>89</v>
      </c>
      <c r="BF57" s="10">
        <f t="shared" si="156"/>
        <v>105</v>
      </c>
      <c r="BG57" s="10">
        <f t="shared" si="156"/>
        <v>70</v>
      </c>
      <c r="BH57" s="10">
        <f t="shared" si="156"/>
        <v>157</v>
      </c>
      <c r="BI57" s="34">
        <v>11.3919603500929</v>
      </c>
      <c r="BJ57" s="10">
        <f t="shared" si="155"/>
        <v>1259</v>
      </c>
      <c r="BK57" s="10">
        <f t="shared" si="155"/>
        <v>200</v>
      </c>
      <c r="BL57" s="10">
        <f t="shared" si="155"/>
        <v>233</v>
      </c>
      <c r="BM57" s="10">
        <f t="shared" si="155"/>
        <v>182</v>
      </c>
      <c r="BN57" s="10">
        <f t="shared" si="155"/>
        <v>93</v>
      </c>
      <c r="BO57" s="10">
        <f t="shared" si="155"/>
        <v>37</v>
      </c>
      <c r="BP57" s="10">
        <f t="shared" si="155"/>
        <v>14</v>
      </c>
      <c r="BQ57" s="10">
        <f t="shared" si="155"/>
        <v>6</v>
      </c>
      <c r="BR57" s="10">
        <f t="shared" si="155"/>
        <v>38</v>
      </c>
      <c r="BS57" s="10">
        <f t="shared" si="155"/>
        <v>456</v>
      </c>
      <c r="BT57" s="34">
        <v>52.032846982858061</v>
      </c>
    </row>
    <row r="58" spans="1:72" ht="15" customHeight="1" x14ac:dyDescent="0.15">
      <c r="A58" s="18"/>
      <c r="B58" s="18" t="s">
        <v>158</v>
      </c>
      <c r="C58" s="30"/>
      <c r="D58" s="38"/>
      <c r="E58" s="39"/>
      <c r="F58" s="39"/>
      <c r="G58" s="39"/>
      <c r="H58" s="39"/>
      <c r="I58" s="39"/>
      <c r="J58" s="39"/>
      <c r="K58" s="40"/>
      <c r="L58" s="15">
        <f>IF(SUM(M58:R58)&gt;100,"－",SUM(M58:R58))</f>
        <v>100</v>
      </c>
      <c r="M58" s="16">
        <f t="shared" ref="M58:R58" si="157">M57/$L57*100</f>
        <v>6.0365369340746629</v>
      </c>
      <c r="N58" s="16">
        <f t="shared" si="157"/>
        <v>34.154090548054015</v>
      </c>
      <c r="O58" s="16">
        <f t="shared" si="157"/>
        <v>6.830818109610802</v>
      </c>
      <c r="P58" s="16">
        <f t="shared" si="157"/>
        <v>1.8268467037331215</v>
      </c>
      <c r="Q58" s="16">
        <f t="shared" si="157"/>
        <v>2.0651310563939633</v>
      </c>
      <c r="R58" s="16">
        <f t="shared" si="157"/>
        <v>49.086576648133438</v>
      </c>
      <c r="S58" s="37"/>
      <c r="T58" s="15">
        <f>IF(SUM(U58:Z58)&gt;100,"－",SUM(U58:Z58))</f>
        <v>100</v>
      </c>
      <c r="U58" s="16">
        <f t="shared" ref="U58:Z58" si="158">U57/$T57*100</f>
        <v>11.834789515488483</v>
      </c>
      <c r="V58" s="16">
        <f t="shared" si="158"/>
        <v>17.394757744241463</v>
      </c>
      <c r="W58" s="16">
        <f t="shared" si="158"/>
        <v>19.062748212867355</v>
      </c>
      <c r="X58" s="16">
        <f t="shared" si="158"/>
        <v>12.390786338363782</v>
      </c>
      <c r="Y58" s="16">
        <f t="shared" si="158"/>
        <v>11.358220810166799</v>
      </c>
      <c r="Z58" s="16">
        <f t="shared" si="158"/>
        <v>27.95869737887212</v>
      </c>
      <c r="AA58" s="37"/>
      <c r="AB58" s="15">
        <f>IF(SUM(AC58:AH58)&gt;100,"－",SUM(AC58:AH58))</f>
        <v>100</v>
      </c>
      <c r="AC58" s="16">
        <f t="shared" ref="AC58:AH58" si="159">AC57/$AB57*100</f>
        <v>11.040508339952343</v>
      </c>
      <c r="AD58" s="16">
        <f t="shared" si="159"/>
        <v>22.081016679904685</v>
      </c>
      <c r="AE58" s="16">
        <f t="shared" si="159"/>
        <v>16.600476568705322</v>
      </c>
      <c r="AF58" s="16">
        <f t="shared" si="159"/>
        <v>8.0222398729150122</v>
      </c>
      <c r="AG58" s="16">
        <f t="shared" si="159"/>
        <v>8.4193804606830813</v>
      </c>
      <c r="AH58" s="16">
        <f t="shared" si="159"/>
        <v>33.836378077839555</v>
      </c>
      <c r="AI58" s="37"/>
      <c r="AJ58" s="38"/>
      <c r="AK58" s="39"/>
      <c r="AL58" s="39"/>
      <c r="AM58" s="39"/>
      <c r="AN58" s="39"/>
      <c r="AO58" s="39"/>
      <c r="AP58" s="39"/>
      <c r="AQ58" s="40"/>
      <c r="AR58" s="15">
        <f>IF(SUM(AS58:AX58)&gt;100,"－",SUM(AS58:AX58))</f>
        <v>100</v>
      </c>
      <c r="AS58" s="16">
        <f t="shared" ref="AS58:AX58" si="160">AS57/$AR57*100</f>
        <v>0.63542494042891184</v>
      </c>
      <c r="AT58" s="16">
        <f t="shared" si="160"/>
        <v>11.437648927720414</v>
      </c>
      <c r="AU58" s="16">
        <f t="shared" si="160"/>
        <v>24.463860206513104</v>
      </c>
      <c r="AV58" s="16">
        <f t="shared" si="160"/>
        <v>12.390786338363782</v>
      </c>
      <c r="AW58" s="16">
        <f t="shared" si="160"/>
        <v>1.9857029388403495</v>
      </c>
      <c r="AX58" s="16">
        <f t="shared" si="160"/>
        <v>49.086576648133438</v>
      </c>
      <c r="AY58" s="37"/>
      <c r="AZ58" s="15">
        <f>IF(SUM(BA58:BH58)&gt;100,"－",SUM(BA58:BH58))</f>
        <v>100</v>
      </c>
      <c r="BA58" s="16">
        <f t="shared" ref="BA58:BH58" si="161">BA57/$AZ57*100</f>
        <v>30.341540905480542</v>
      </c>
      <c r="BB58" s="16">
        <f t="shared" si="161"/>
        <v>15.091342335186656</v>
      </c>
      <c r="BC58" s="16">
        <f t="shared" si="161"/>
        <v>13.741064336775219</v>
      </c>
      <c r="BD58" s="16">
        <f t="shared" si="161"/>
        <v>7.386814932486101</v>
      </c>
      <c r="BE58" s="16">
        <f t="shared" si="161"/>
        <v>7.0691024622716441</v>
      </c>
      <c r="BF58" s="16">
        <f t="shared" si="161"/>
        <v>8.3399523431294682</v>
      </c>
      <c r="BG58" s="16">
        <f t="shared" si="161"/>
        <v>5.5599682287529779</v>
      </c>
      <c r="BH58" s="16">
        <f t="shared" si="161"/>
        <v>12.470214455917395</v>
      </c>
      <c r="BI58" s="37"/>
      <c r="BJ58" s="15">
        <f>IF(SUM(BK58:BS58)&gt;100,"－",SUM(BK58:BS58))</f>
        <v>100</v>
      </c>
      <c r="BK58" s="16">
        <f t="shared" ref="BK58:BS58" si="162">BK57/$BJ57*100</f>
        <v>15.885623510722796</v>
      </c>
      <c r="BL58" s="16">
        <f t="shared" si="162"/>
        <v>18.506751389992058</v>
      </c>
      <c r="BM58" s="16">
        <f t="shared" si="162"/>
        <v>14.455917394757744</v>
      </c>
      <c r="BN58" s="16">
        <f t="shared" si="162"/>
        <v>7.386814932486101</v>
      </c>
      <c r="BO58" s="16">
        <f t="shared" si="162"/>
        <v>2.938840349483717</v>
      </c>
      <c r="BP58" s="16">
        <f t="shared" si="162"/>
        <v>1.1119936457505957</v>
      </c>
      <c r="BQ58" s="16">
        <f t="shared" si="162"/>
        <v>0.47656870532168394</v>
      </c>
      <c r="BR58" s="16">
        <f t="shared" si="162"/>
        <v>3.0182684670373314</v>
      </c>
      <c r="BS58" s="16">
        <f t="shared" si="162"/>
        <v>36.219221604447974</v>
      </c>
      <c r="BT58" s="37"/>
    </row>
    <row r="59" spans="1:72" ht="15" customHeight="1" x14ac:dyDescent="0.15">
      <c r="A59" s="18"/>
      <c r="B59" s="18"/>
      <c r="C59" s="21" t="s">
        <v>156</v>
      </c>
      <c r="D59" s="35"/>
      <c r="E59" s="42"/>
      <c r="F59" s="42"/>
      <c r="G59" s="42"/>
      <c r="H59" s="42"/>
      <c r="I59" s="42"/>
      <c r="J59" s="42"/>
      <c r="K59" s="36"/>
      <c r="L59" s="10">
        <f>L180</f>
        <v>448</v>
      </c>
      <c r="M59" s="20">
        <f t="shared" ref="M59:R61" si="163">IF($L59=0,0,M180/$L59*100)</f>
        <v>8.4821428571428577</v>
      </c>
      <c r="N59" s="20">
        <f t="shared" si="163"/>
        <v>39.285714285714285</v>
      </c>
      <c r="O59" s="20">
        <f t="shared" si="163"/>
        <v>7.8125</v>
      </c>
      <c r="P59" s="20">
        <f t="shared" si="163"/>
        <v>1.7857142857142856</v>
      </c>
      <c r="Q59" s="20">
        <f t="shared" si="163"/>
        <v>2.2321428571428572</v>
      </c>
      <c r="R59" s="20">
        <f t="shared" si="163"/>
        <v>40.401785714285715</v>
      </c>
      <c r="S59" s="34">
        <v>8.4176649897060152</v>
      </c>
      <c r="T59" s="10">
        <f>T180</f>
        <v>448</v>
      </c>
      <c r="U59" s="20">
        <f t="shared" ref="U59:Z61" si="164">IF($T59=0,0,U180/$T59*100)</f>
        <v>12.053571428571429</v>
      </c>
      <c r="V59" s="20">
        <f t="shared" si="164"/>
        <v>18.080357142857142</v>
      </c>
      <c r="W59" s="20">
        <f t="shared" si="164"/>
        <v>19.196428571428573</v>
      </c>
      <c r="X59" s="20">
        <f t="shared" si="164"/>
        <v>15.401785714285715</v>
      </c>
      <c r="Y59" s="20">
        <f t="shared" si="164"/>
        <v>13.392857142857142</v>
      </c>
      <c r="Z59" s="20">
        <f t="shared" si="164"/>
        <v>21.875</v>
      </c>
      <c r="AA59" s="34">
        <v>55.010740187665277</v>
      </c>
      <c r="AB59" s="10">
        <f>AB180</f>
        <v>448</v>
      </c>
      <c r="AC59" s="20">
        <f t="shared" ref="AC59:AH61" si="165">IF($AB59=0,0,AC180/$AB59*100)</f>
        <v>10.714285714285714</v>
      </c>
      <c r="AD59" s="20">
        <f t="shared" si="165"/>
        <v>24.776785714285715</v>
      </c>
      <c r="AE59" s="20">
        <f t="shared" si="165"/>
        <v>17.633928571428573</v>
      </c>
      <c r="AF59" s="20">
        <f t="shared" si="165"/>
        <v>10.9375</v>
      </c>
      <c r="AG59" s="20">
        <f t="shared" si="165"/>
        <v>8.7053571428571423</v>
      </c>
      <c r="AH59" s="20">
        <f t="shared" si="165"/>
        <v>27.232142857142854</v>
      </c>
      <c r="AI59" s="34">
        <v>26.416677576984046</v>
      </c>
      <c r="AJ59" s="35"/>
      <c r="AK59" s="42"/>
      <c r="AL59" s="42"/>
      <c r="AM59" s="42"/>
      <c r="AN59" s="42"/>
      <c r="AO59" s="42"/>
      <c r="AP59" s="42"/>
      <c r="AQ59" s="36"/>
      <c r="AR59" s="10">
        <f>AR180</f>
        <v>448</v>
      </c>
      <c r="AS59" s="20">
        <f t="shared" ref="AS59:AX61" si="166">IF($AR59=0,0,AS180/$AR59*100)</f>
        <v>0.6696428571428571</v>
      </c>
      <c r="AT59" s="20">
        <f t="shared" si="166"/>
        <v>13.169642857142858</v>
      </c>
      <c r="AU59" s="20">
        <f t="shared" si="166"/>
        <v>29.910714285714285</v>
      </c>
      <c r="AV59" s="20">
        <f t="shared" si="166"/>
        <v>13.392857142857142</v>
      </c>
      <c r="AW59" s="20">
        <f t="shared" si="166"/>
        <v>2.6785714285714284</v>
      </c>
      <c r="AX59" s="20">
        <f t="shared" si="166"/>
        <v>40.178571428571431</v>
      </c>
      <c r="AY59" s="34">
        <v>4.4147224558244362</v>
      </c>
      <c r="AZ59" s="10">
        <f>AZ180</f>
        <v>448</v>
      </c>
      <c r="BA59" s="20">
        <f t="shared" ref="BA59:BH61" si="167">IF($AZ59=0,0,BA180/$AZ59*100)</f>
        <v>31.696428571428569</v>
      </c>
      <c r="BB59" s="20">
        <f t="shared" si="167"/>
        <v>14.955357142857142</v>
      </c>
      <c r="BC59" s="20">
        <f t="shared" si="167"/>
        <v>15.625</v>
      </c>
      <c r="BD59" s="20">
        <f t="shared" si="167"/>
        <v>8.2589285714285712</v>
      </c>
      <c r="BE59" s="20">
        <f t="shared" si="167"/>
        <v>6.6964285714285712</v>
      </c>
      <c r="BF59" s="20">
        <f t="shared" si="167"/>
        <v>8.4821428571428577</v>
      </c>
      <c r="BG59" s="20">
        <f t="shared" si="167"/>
        <v>6.25</v>
      </c>
      <c r="BH59" s="20">
        <f t="shared" si="167"/>
        <v>8.0357142857142865</v>
      </c>
      <c r="BI59" s="34">
        <v>11.387113453200511</v>
      </c>
      <c r="BJ59" s="10">
        <f>BJ180</f>
        <v>448</v>
      </c>
      <c r="BK59" s="20">
        <f t="shared" ref="BK59:BS61" si="168">IF($BJ59=0,0,BK180/$BJ59*100)</f>
        <v>20.3125</v>
      </c>
      <c r="BL59" s="20">
        <f t="shared" si="168"/>
        <v>18.75</v>
      </c>
      <c r="BM59" s="20">
        <f t="shared" si="168"/>
        <v>14.732142857142858</v>
      </c>
      <c r="BN59" s="20">
        <f t="shared" si="168"/>
        <v>8.2589285714285712</v>
      </c>
      <c r="BO59" s="20">
        <f t="shared" si="168"/>
        <v>3.3482142857142856</v>
      </c>
      <c r="BP59" s="20">
        <f t="shared" si="168"/>
        <v>0.89285714285714279</v>
      </c>
      <c r="BQ59" s="20">
        <f t="shared" si="168"/>
        <v>0.89285714285714279</v>
      </c>
      <c r="BR59" s="20">
        <f t="shared" si="168"/>
        <v>3.3482142857142856</v>
      </c>
      <c r="BS59" s="20">
        <f t="shared" si="168"/>
        <v>29.464285714285715</v>
      </c>
      <c r="BT59" s="48">
        <v>51.534617690539022</v>
      </c>
    </row>
    <row r="60" spans="1:72" ht="15" customHeight="1" x14ac:dyDescent="0.15">
      <c r="A60" s="18"/>
      <c r="B60" s="18"/>
      <c r="C60" s="21" t="s">
        <v>157</v>
      </c>
      <c r="D60" s="44"/>
      <c r="E60" s="45"/>
      <c r="F60" s="45"/>
      <c r="G60" s="45"/>
      <c r="H60" s="45"/>
      <c r="I60" s="45"/>
      <c r="J60" s="45"/>
      <c r="K60" s="46"/>
      <c r="L60" s="23">
        <f t="shared" ref="L60:L61" si="169">L181</f>
        <v>115</v>
      </c>
      <c r="M60" s="24">
        <f t="shared" si="163"/>
        <v>3.4782608695652173</v>
      </c>
      <c r="N60" s="24">
        <f t="shared" si="163"/>
        <v>42.608695652173914</v>
      </c>
      <c r="O60" s="24">
        <f t="shared" si="163"/>
        <v>8.695652173913043</v>
      </c>
      <c r="P60" s="24">
        <f t="shared" si="163"/>
        <v>1.7391304347826086</v>
      </c>
      <c r="Q60" s="24">
        <f t="shared" si="163"/>
        <v>4.3478260869565215</v>
      </c>
      <c r="R60" s="24">
        <f t="shared" si="163"/>
        <v>39.130434782608695</v>
      </c>
      <c r="S60" s="43">
        <v>9.6090551336712267</v>
      </c>
      <c r="T60" s="23">
        <f t="shared" ref="T60:T61" si="170">T181</f>
        <v>115</v>
      </c>
      <c r="U60" s="24">
        <f t="shared" si="164"/>
        <v>14.782608695652174</v>
      </c>
      <c r="V60" s="24">
        <f t="shared" si="164"/>
        <v>18.260869565217391</v>
      </c>
      <c r="W60" s="24">
        <f t="shared" si="164"/>
        <v>26.956521739130434</v>
      </c>
      <c r="X60" s="24">
        <f t="shared" si="164"/>
        <v>13.043478260869565</v>
      </c>
      <c r="Y60" s="24">
        <f t="shared" si="164"/>
        <v>12.173913043478262</v>
      </c>
      <c r="Z60" s="24">
        <f t="shared" si="164"/>
        <v>14.782608695652174</v>
      </c>
      <c r="AA60" s="43">
        <v>54.894212775459899</v>
      </c>
      <c r="AB60" s="23">
        <f t="shared" ref="AB60:AB62" si="171">AB181</f>
        <v>115</v>
      </c>
      <c r="AC60" s="24">
        <f t="shared" si="165"/>
        <v>11.304347826086957</v>
      </c>
      <c r="AD60" s="24">
        <f t="shared" si="165"/>
        <v>22.608695652173914</v>
      </c>
      <c r="AE60" s="24">
        <f t="shared" si="165"/>
        <v>31.304347826086961</v>
      </c>
      <c r="AF60" s="24">
        <f t="shared" si="165"/>
        <v>8.695652173913043</v>
      </c>
      <c r="AG60" s="24">
        <f t="shared" si="165"/>
        <v>10.434782608695652</v>
      </c>
      <c r="AH60" s="24">
        <f t="shared" si="165"/>
        <v>15.65217391304348</v>
      </c>
      <c r="AI60" s="43">
        <v>27.347584974503839</v>
      </c>
      <c r="AJ60" s="44"/>
      <c r="AK60" s="45"/>
      <c r="AL60" s="45"/>
      <c r="AM60" s="45"/>
      <c r="AN60" s="45"/>
      <c r="AO60" s="45"/>
      <c r="AP60" s="45"/>
      <c r="AQ60" s="46"/>
      <c r="AR60" s="23">
        <f t="shared" ref="AR60:AR61" si="172">AR181</f>
        <v>115</v>
      </c>
      <c r="AS60" s="24">
        <f t="shared" si="166"/>
        <v>1.7391304347826086</v>
      </c>
      <c r="AT60" s="24">
        <f t="shared" si="166"/>
        <v>7.8260869565217401</v>
      </c>
      <c r="AU60" s="24">
        <f t="shared" si="166"/>
        <v>34.782608695652172</v>
      </c>
      <c r="AV60" s="24">
        <f t="shared" si="166"/>
        <v>16.521739130434781</v>
      </c>
      <c r="AW60" s="24">
        <f t="shared" si="166"/>
        <v>3.4782608695652173</v>
      </c>
      <c r="AX60" s="24">
        <f t="shared" si="166"/>
        <v>35.652173913043477</v>
      </c>
      <c r="AY60" s="43">
        <v>4.6245663713431</v>
      </c>
      <c r="AZ60" s="23">
        <f t="shared" ref="AZ60:AZ61" si="173">AZ181</f>
        <v>115</v>
      </c>
      <c r="BA60" s="24">
        <f t="shared" si="167"/>
        <v>30.434782608695656</v>
      </c>
      <c r="BB60" s="24">
        <f t="shared" si="167"/>
        <v>21.739130434782609</v>
      </c>
      <c r="BC60" s="24">
        <f t="shared" si="167"/>
        <v>11.304347826086957</v>
      </c>
      <c r="BD60" s="24">
        <f t="shared" si="167"/>
        <v>9.5652173913043477</v>
      </c>
      <c r="BE60" s="24">
        <f t="shared" si="167"/>
        <v>3.4782608695652173</v>
      </c>
      <c r="BF60" s="24">
        <f t="shared" si="167"/>
        <v>9.5652173913043477</v>
      </c>
      <c r="BG60" s="24">
        <f t="shared" si="167"/>
        <v>8.695652173913043</v>
      </c>
      <c r="BH60" s="24">
        <f t="shared" si="167"/>
        <v>5.2173913043478262</v>
      </c>
      <c r="BI60" s="43">
        <v>12.096600302280651</v>
      </c>
      <c r="BJ60" s="23">
        <f t="shared" ref="BJ60:BS62" si="174">BJ181</f>
        <v>115</v>
      </c>
      <c r="BK60" s="24">
        <f t="shared" si="168"/>
        <v>13.913043478260869</v>
      </c>
      <c r="BL60" s="24">
        <f t="shared" si="168"/>
        <v>24.347826086956523</v>
      </c>
      <c r="BM60" s="24">
        <f t="shared" si="168"/>
        <v>16.521739130434781</v>
      </c>
      <c r="BN60" s="24">
        <f t="shared" si="168"/>
        <v>11.304347826086957</v>
      </c>
      <c r="BO60" s="24">
        <f t="shared" si="168"/>
        <v>4.3478260869565215</v>
      </c>
      <c r="BP60" s="24">
        <f t="shared" si="168"/>
        <v>1.7391304347826086</v>
      </c>
      <c r="BQ60" s="24">
        <f t="shared" si="168"/>
        <v>0</v>
      </c>
      <c r="BR60" s="24">
        <f t="shared" si="168"/>
        <v>6.9565217391304346</v>
      </c>
      <c r="BS60" s="24">
        <f t="shared" si="168"/>
        <v>20.869565217391305</v>
      </c>
      <c r="BT60" s="49">
        <v>53.259112502815547</v>
      </c>
    </row>
    <row r="61" spans="1:72" ht="15" customHeight="1" x14ac:dyDescent="0.15">
      <c r="A61" s="30"/>
      <c r="B61" s="13"/>
      <c r="C61" s="30" t="s">
        <v>13</v>
      </c>
      <c r="D61" s="47"/>
      <c r="E61" s="39"/>
      <c r="F61" s="39"/>
      <c r="G61" s="39"/>
      <c r="H61" s="39"/>
      <c r="I61" s="39"/>
      <c r="J61" s="39"/>
      <c r="K61" s="40"/>
      <c r="L61" s="27">
        <f t="shared" si="169"/>
        <v>696</v>
      </c>
      <c r="M61" s="16">
        <f t="shared" si="163"/>
        <v>4.8850574712643677</v>
      </c>
      <c r="N61" s="16">
        <f t="shared" si="163"/>
        <v>29.454022988505745</v>
      </c>
      <c r="O61" s="16">
        <f t="shared" si="163"/>
        <v>5.8908045977011492</v>
      </c>
      <c r="P61" s="16">
        <f t="shared" si="163"/>
        <v>1.8678160919540232</v>
      </c>
      <c r="Q61" s="16">
        <f t="shared" si="163"/>
        <v>1.5804597701149428</v>
      </c>
      <c r="R61" s="16">
        <f t="shared" si="163"/>
        <v>56.321839080459768</v>
      </c>
      <c r="S61" s="37">
        <v>8.7329793368312671</v>
      </c>
      <c r="T61" s="27">
        <f t="shared" si="170"/>
        <v>696</v>
      </c>
      <c r="U61" s="16">
        <f t="shared" si="164"/>
        <v>11.206896551724139</v>
      </c>
      <c r="V61" s="16">
        <f t="shared" si="164"/>
        <v>16.810344827586206</v>
      </c>
      <c r="W61" s="16">
        <f t="shared" si="164"/>
        <v>17.672413793103448</v>
      </c>
      <c r="X61" s="16">
        <f t="shared" si="164"/>
        <v>10.344827586206897</v>
      </c>
      <c r="Y61" s="16">
        <f t="shared" si="164"/>
        <v>9.9137931034482758</v>
      </c>
      <c r="Z61" s="16">
        <f t="shared" si="164"/>
        <v>34.051724137931032</v>
      </c>
      <c r="AA61" s="37">
        <v>53.925823145989106</v>
      </c>
      <c r="AB61" s="27">
        <f t="shared" si="171"/>
        <v>696</v>
      </c>
      <c r="AC61" s="16">
        <f t="shared" si="165"/>
        <v>11.206896551724139</v>
      </c>
      <c r="AD61" s="16">
        <f t="shared" si="165"/>
        <v>20.258620689655171</v>
      </c>
      <c r="AE61" s="16">
        <f t="shared" si="165"/>
        <v>13.505747126436782</v>
      </c>
      <c r="AF61" s="16">
        <f t="shared" si="165"/>
        <v>6.0344827586206895</v>
      </c>
      <c r="AG61" s="16">
        <f t="shared" si="165"/>
        <v>7.9022988505747129</v>
      </c>
      <c r="AH61" s="16">
        <f t="shared" si="165"/>
        <v>41.09195402298851</v>
      </c>
      <c r="AI61" s="37">
        <v>26.116394112956858</v>
      </c>
      <c r="AJ61" s="47"/>
      <c r="AK61" s="39"/>
      <c r="AL61" s="39"/>
      <c r="AM61" s="39"/>
      <c r="AN61" s="39"/>
      <c r="AO61" s="39"/>
      <c r="AP61" s="39"/>
      <c r="AQ61" s="40"/>
      <c r="AR61" s="27">
        <f t="shared" si="172"/>
        <v>696</v>
      </c>
      <c r="AS61" s="16">
        <f t="shared" si="166"/>
        <v>0.43103448275862066</v>
      </c>
      <c r="AT61" s="16">
        <f t="shared" si="166"/>
        <v>10.919540229885058</v>
      </c>
      <c r="AU61" s="16">
        <f t="shared" si="166"/>
        <v>19.25287356321839</v>
      </c>
      <c r="AV61" s="16">
        <f t="shared" si="166"/>
        <v>11.063218390804598</v>
      </c>
      <c r="AW61" s="16">
        <f t="shared" si="166"/>
        <v>1.2931034482758621</v>
      </c>
      <c r="AX61" s="16">
        <f t="shared" si="166"/>
        <v>57.040229885057471</v>
      </c>
      <c r="AY61" s="37">
        <v>4.2356583937465446</v>
      </c>
      <c r="AZ61" s="27">
        <f t="shared" si="173"/>
        <v>696</v>
      </c>
      <c r="BA61" s="16">
        <f t="shared" si="167"/>
        <v>29.454022988505745</v>
      </c>
      <c r="BB61" s="16">
        <f t="shared" si="167"/>
        <v>14.080459770114942</v>
      </c>
      <c r="BC61" s="16">
        <f t="shared" si="167"/>
        <v>12.931034482758621</v>
      </c>
      <c r="BD61" s="16">
        <f t="shared" si="167"/>
        <v>6.4655172413793105</v>
      </c>
      <c r="BE61" s="16">
        <f t="shared" si="167"/>
        <v>7.9022988505747129</v>
      </c>
      <c r="BF61" s="16">
        <f t="shared" si="167"/>
        <v>8.0459770114942533</v>
      </c>
      <c r="BG61" s="16">
        <f t="shared" si="167"/>
        <v>4.5977011494252871</v>
      </c>
      <c r="BH61" s="16">
        <f t="shared" si="167"/>
        <v>16.522988505747126</v>
      </c>
      <c r="BI61" s="37">
        <v>11.259593904376775</v>
      </c>
      <c r="BJ61" s="27">
        <f t="shared" si="174"/>
        <v>696</v>
      </c>
      <c r="BK61" s="16">
        <f t="shared" si="168"/>
        <v>13.36206896551724</v>
      </c>
      <c r="BL61" s="16">
        <f t="shared" si="168"/>
        <v>17.385057471264368</v>
      </c>
      <c r="BM61" s="16">
        <f t="shared" si="168"/>
        <v>13.936781609195403</v>
      </c>
      <c r="BN61" s="16">
        <f t="shared" si="168"/>
        <v>6.1781609195402298</v>
      </c>
      <c r="BO61" s="16">
        <f t="shared" si="168"/>
        <v>2.4425287356321839</v>
      </c>
      <c r="BP61" s="16">
        <f t="shared" si="168"/>
        <v>1.1494252873563218</v>
      </c>
      <c r="BQ61" s="16">
        <f t="shared" si="168"/>
        <v>0.28735632183908044</v>
      </c>
      <c r="BR61" s="16">
        <f t="shared" si="168"/>
        <v>2.1551724137931036</v>
      </c>
      <c r="BS61" s="16">
        <f t="shared" si="168"/>
        <v>43.103448275862064</v>
      </c>
      <c r="BT61" s="50">
        <v>51.65890388907453</v>
      </c>
    </row>
    <row r="62" spans="1:72" ht="15" customHeight="1" x14ac:dyDescent="0.15">
      <c r="A62" s="18" t="s">
        <v>153</v>
      </c>
      <c r="B62" s="18" t="s">
        <v>144</v>
      </c>
      <c r="C62" s="33" t="s">
        <v>145</v>
      </c>
      <c r="D62" s="10">
        <f t="shared" ref="D62:BH62" si="175">D183</f>
        <v>1125</v>
      </c>
      <c r="E62" s="10">
        <f t="shared" si="175"/>
        <v>41</v>
      </c>
      <c r="F62" s="10">
        <f t="shared" si="175"/>
        <v>102</v>
      </c>
      <c r="G62" s="10">
        <f t="shared" si="175"/>
        <v>191</v>
      </c>
      <c r="H62" s="10">
        <f t="shared" si="175"/>
        <v>173</v>
      </c>
      <c r="I62" s="10">
        <f t="shared" si="175"/>
        <v>86</v>
      </c>
      <c r="J62" s="10">
        <f t="shared" si="175"/>
        <v>532</v>
      </c>
      <c r="K62" s="34">
        <v>39.241701467131321</v>
      </c>
      <c r="L62" s="35"/>
      <c r="M62" s="35"/>
      <c r="N62" s="35"/>
      <c r="O62" s="35"/>
      <c r="P62" s="35"/>
      <c r="Q62" s="35"/>
      <c r="R62" s="35"/>
      <c r="S62" s="36"/>
      <c r="T62" s="10">
        <f t="shared" si="175"/>
        <v>1125</v>
      </c>
      <c r="U62" s="10">
        <f t="shared" si="175"/>
        <v>138</v>
      </c>
      <c r="V62" s="10">
        <f t="shared" si="175"/>
        <v>278</v>
      </c>
      <c r="W62" s="10">
        <f t="shared" si="175"/>
        <v>276</v>
      </c>
      <c r="X62" s="10">
        <f t="shared" si="175"/>
        <v>99</v>
      </c>
      <c r="Y62" s="10">
        <f t="shared" si="175"/>
        <v>56</v>
      </c>
      <c r="Z62" s="10">
        <f t="shared" si="175"/>
        <v>278</v>
      </c>
      <c r="AA62" s="34">
        <v>50.898436554868624</v>
      </c>
      <c r="AB62" s="10">
        <f t="shared" si="171"/>
        <v>1125</v>
      </c>
      <c r="AC62" s="10">
        <f t="shared" si="175"/>
        <v>56</v>
      </c>
      <c r="AD62" s="10">
        <f t="shared" si="175"/>
        <v>176</v>
      </c>
      <c r="AE62" s="10">
        <f t="shared" si="175"/>
        <v>300</v>
      </c>
      <c r="AF62" s="10">
        <f t="shared" si="175"/>
        <v>174</v>
      </c>
      <c r="AG62" s="10">
        <f t="shared" si="175"/>
        <v>142</v>
      </c>
      <c r="AH62" s="10">
        <f t="shared" si="175"/>
        <v>277</v>
      </c>
      <c r="AI62" s="34">
        <v>29.232331444171383</v>
      </c>
      <c r="AJ62" s="10">
        <f t="shared" si="175"/>
        <v>1125</v>
      </c>
      <c r="AK62" s="10">
        <f t="shared" si="175"/>
        <v>86</v>
      </c>
      <c r="AL62" s="10">
        <f t="shared" si="175"/>
        <v>278</v>
      </c>
      <c r="AM62" s="10">
        <f t="shared" si="175"/>
        <v>211</v>
      </c>
      <c r="AN62" s="10">
        <f t="shared" si="175"/>
        <v>60</v>
      </c>
      <c r="AO62" s="10">
        <f t="shared" si="175"/>
        <v>42</v>
      </c>
      <c r="AP62" s="10">
        <f t="shared" si="175"/>
        <v>448</v>
      </c>
      <c r="AQ62" s="34">
        <v>20.23435282208445</v>
      </c>
      <c r="AR62" s="35"/>
      <c r="AS62" s="35"/>
      <c r="AT62" s="35"/>
      <c r="AU62" s="35"/>
      <c r="AV62" s="35"/>
      <c r="AW62" s="35"/>
      <c r="AX62" s="35"/>
      <c r="AY62" s="36"/>
      <c r="AZ62" s="10">
        <f t="shared" si="175"/>
        <v>1115</v>
      </c>
      <c r="BA62" s="10">
        <f t="shared" si="175"/>
        <v>164</v>
      </c>
      <c r="BB62" s="10">
        <f t="shared" si="175"/>
        <v>225</v>
      </c>
      <c r="BC62" s="10">
        <f t="shared" si="175"/>
        <v>216</v>
      </c>
      <c r="BD62" s="10">
        <f t="shared" si="175"/>
        <v>152</v>
      </c>
      <c r="BE62" s="10">
        <f t="shared" si="175"/>
        <v>78</v>
      </c>
      <c r="BF62" s="10">
        <f t="shared" si="175"/>
        <v>95</v>
      </c>
      <c r="BG62" s="10">
        <f t="shared" si="175"/>
        <v>68</v>
      </c>
      <c r="BH62" s="10">
        <f t="shared" si="175"/>
        <v>117</v>
      </c>
      <c r="BI62" s="34">
        <v>14.627093842875963</v>
      </c>
      <c r="BJ62" s="10">
        <f t="shared" si="174"/>
        <v>1125</v>
      </c>
      <c r="BK62" s="10">
        <f t="shared" si="174"/>
        <v>38</v>
      </c>
      <c r="BL62" s="10">
        <f t="shared" si="174"/>
        <v>160</v>
      </c>
      <c r="BM62" s="10">
        <f t="shared" si="174"/>
        <v>258</v>
      </c>
      <c r="BN62" s="10">
        <f t="shared" si="174"/>
        <v>176</v>
      </c>
      <c r="BO62" s="10">
        <f t="shared" si="174"/>
        <v>72</v>
      </c>
      <c r="BP62" s="10">
        <f t="shared" si="174"/>
        <v>30</v>
      </c>
      <c r="BQ62" s="10">
        <f t="shared" si="174"/>
        <v>12</v>
      </c>
      <c r="BR62" s="10">
        <f t="shared" si="174"/>
        <v>27</v>
      </c>
      <c r="BS62" s="10">
        <f t="shared" si="174"/>
        <v>352</v>
      </c>
      <c r="BT62" s="34">
        <v>59.421601050748599</v>
      </c>
    </row>
    <row r="63" spans="1:72" ht="15" customHeight="1" x14ac:dyDescent="0.15">
      <c r="A63" s="18" t="s">
        <v>159</v>
      </c>
      <c r="B63" s="18" t="s">
        <v>155</v>
      </c>
      <c r="C63" s="30"/>
      <c r="D63" s="15">
        <f>IF(SUM(E63:J63)&gt;100,"－",SUM(E63:J63))</f>
        <v>100</v>
      </c>
      <c r="E63" s="16">
        <f t="shared" ref="E63:J63" si="176">E62/$D62*100</f>
        <v>3.6444444444444448</v>
      </c>
      <c r="F63" s="16">
        <f t="shared" si="176"/>
        <v>9.0666666666666664</v>
      </c>
      <c r="G63" s="16">
        <f t="shared" si="176"/>
        <v>16.977777777777778</v>
      </c>
      <c r="H63" s="16">
        <f t="shared" si="176"/>
        <v>15.37777777777778</v>
      </c>
      <c r="I63" s="16">
        <f t="shared" si="176"/>
        <v>7.6444444444444439</v>
      </c>
      <c r="J63" s="16">
        <f t="shared" si="176"/>
        <v>47.288888888888891</v>
      </c>
      <c r="K63" s="37"/>
      <c r="L63" s="38"/>
      <c r="M63" s="39"/>
      <c r="N63" s="39"/>
      <c r="O63" s="39"/>
      <c r="P63" s="39"/>
      <c r="Q63" s="39"/>
      <c r="R63" s="39"/>
      <c r="S63" s="40"/>
      <c r="T63" s="15">
        <f>IF(SUM(U63:Z63)&gt;100,"－",SUM(U63:Z63))</f>
        <v>99.999999999999986</v>
      </c>
      <c r="U63" s="16">
        <f t="shared" ref="U63:Z63" si="177">U62/$T62*100</f>
        <v>12.266666666666666</v>
      </c>
      <c r="V63" s="16">
        <f t="shared" si="177"/>
        <v>24.711111111111112</v>
      </c>
      <c r="W63" s="16">
        <f t="shared" si="177"/>
        <v>24.533333333333331</v>
      </c>
      <c r="X63" s="16">
        <f t="shared" si="177"/>
        <v>8.7999999999999989</v>
      </c>
      <c r="Y63" s="16">
        <f t="shared" si="177"/>
        <v>4.9777777777777779</v>
      </c>
      <c r="Z63" s="16">
        <f t="shared" si="177"/>
        <v>24.711111111111112</v>
      </c>
      <c r="AA63" s="37"/>
      <c r="AB63" s="15">
        <f>IF(SUM(AC63:AH63)&gt;100,"－",SUM(AC63:AH63))</f>
        <v>100</v>
      </c>
      <c r="AC63" s="16">
        <f t="shared" ref="AC63:AH63" si="178">AC62/$AB62*100</f>
        <v>4.9777777777777779</v>
      </c>
      <c r="AD63" s="16">
        <f t="shared" si="178"/>
        <v>15.644444444444444</v>
      </c>
      <c r="AE63" s="16">
        <f t="shared" si="178"/>
        <v>26.666666666666668</v>
      </c>
      <c r="AF63" s="16">
        <f t="shared" si="178"/>
        <v>15.466666666666667</v>
      </c>
      <c r="AG63" s="16">
        <f t="shared" si="178"/>
        <v>12.622222222222224</v>
      </c>
      <c r="AH63" s="16">
        <f t="shared" si="178"/>
        <v>24.622222222222224</v>
      </c>
      <c r="AI63" s="37"/>
      <c r="AJ63" s="15">
        <f>IF(SUM(AK63:AP63)&gt;100,"－",SUM(AK63:AP63))</f>
        <v>100</v>
      </c>
      <c r="AK63" s="16">
        <f t="shared" ref="AK63:AP63" si="179">AK62/$AJ62*100</f>
        <v>7.6444444444444439</v>
      </c>
      <c r="AL63" s="16">
        <f t="shared" si="179"/>
        <v>24.711111111111112</v>
      </c>
      <c r="AM63" s="16">
        <f t="shared" si="179"/>
        <v>18.755555555555556</v>
      </c>
      <c r="AN63" s="16">
        <f t="shared" si="179"/>
        <v>5.3333333333333339</v>
      </c>
      <c r="AO63" s="16">
        <f t="shared" si="179"/>
        <v>3.7333333333333338</v>
      </c>
      <c r="AP63" s="16">
        <f t="shared" si="179"/>
        <v>39.822222222222223</v>
      </c>
      <c r="AQ63" s="37"/>
      <c r="AR63" s="38"/>
      <c r="AS63" s="39"/>
      <c r="AT63" s="39"/>
      <c r="AU63" s="39"/>
      <c r="AV63" s="39"/>
      <c r="AW63" s="39"/>
      <c r="AX63" s="39"/>
      <c r="AY63" s="40"/>
      <c r="AZ63" s="15">
        <f>IF(SUM(BA63:BH63)&gt;100,"－",SUM(BA63:BH63))</f>
        <v>100</v>
      </c>
      <c r="BA63" s="16">
        <f t="shared" ref="BA63:BH63" si="180">BA62/$AZ62*100</f>
        <v>14.708520179372197</v>
      </c>
      <c r="BB63" s="16">
        <f t="shared" si="180"/>
        <v>20.179372197309416</v>
      </c>
      <c r="BC63" s="16">
        <f t="shared" si="180"/>
        <v>19.372197309417043</v>
      </c>
      <c r="BD63" s="16">
        <f t="shared" si="180"/>
        <v>13.632286995515694</v>
      </c>
      <c r="BE63" s="16">
        <f t="shared" si="180"/>
        <v>6.9955156950672643</v>
      </c>
      <c r="BF63" s="16">
        <f t="shared" si="180"/>
        <v>8.5201793721973083</v>
      </c>
      <c r="BG63" s="16">
        <f t="shared" si="180"/>
        <v>6.0986547085201792</v>
      </c>
      <c r="BH63" s="16">
        <f t="shared" si="180"/>
        <v>10.493273542600896</v>
      </c>
      <c r="BI63" s="37"/>
      <c r="BJ63" s="15">
        <f>IF(SUM(BK63:BS63)&gt;100,"－",SUM(BK63:BS63))</f>
        <v>100</v>
      </c>
      <c r="BK63" s="16">
        <f t="shared" ref="BK63:BS63" si="181">BK62/$BJ62*100</f>
        <v>3.3777777777777773</v>
      </c>
      <c r="BL63" s="16">
        <f t="shared" si="181"/>
        <v>14.222222222222221</v>
      </c>
      <c r="BM63" s="16">
        <f t="shared" si="181"/>
        <v>22.933333333333334</v>
      </c>
      <c r="BN63" s="16">
        <f t="shared" si="181"/>
        <v>15.644444444444444</v>
      </c>
      <c r="BO63" s="16">
        <f t="shared" si="181"/>
        <v>6.4</v>
      </c>
      <c r="BP63" s="16">
        <f t="shared" si="181"/>
        <v>2.666666666666667</v>
      </c>
      <c r="BQ63" s="16">
        <f t="shared" si="181"/>
        <v>1.0666666666666667</v>
      </c>
      <c r="BR63" s="16">
        <f t="shared" si="181"/>
        <v>2.4</v>
      </c>
      <c r="BS63" s="16">
        <f t="shared" si="181"/>
        <v>31.288888888888888</v>
      </c>
      <c r="BT63" s="37"/>
    </row>
    <row r="64" spans="1:72" ht="15" customHeight="1" x14ac:dyDescent="0.15">
      <c r="A64" s="18"/>
      <c r="B64" s="18"/>
      <c r="C64" s="21" t="s">
        <v>156</v>
      </c>
      <c r="D64" s="10">
        <f>D185</f>
        <v>257</v>
      </c>
      <c r="E64" s="20">
        <f t="shared" ref="E64:J66" si="182">IF($D64=0,0,E185/$D64*100)</f>
        <v>4.2801556420233462</v>
      </c>
      <c r="F64" s="20">
        <f t="shared" si="182"/>
        <v>8.5603112840466924</v>
      </c>
      <c r="G64" s="20">
        <f t="shared" si="182"/>
        <v>19.066147859922179</v>
      </c>
      <c r="H64" s="20">
        <f t="shared" si="182"/>
        <v>14.785992217898833</v>
      </c>
      <c r="I64" s="20">
        <f t="shared" si="182"/>
        <v>5.4474708171206228</v>
      </c>
      <c r="J64" s="20">
        <f t="shared" si="182"/>
        <v>47.859922178988327</v>
      </c>
      <c r="K64" s="34">
        <v>37.976394353658669</v>
      </c>
      <c r="L64" s="35"/>
      <c r="M64" s="42"/>
      <c r="N64" s="42"/>
      <c r="O64" s="42"/>
      <c r="P64" s="42"/>
      <c r="Q64" s="42"/>
      <c r="R64" s="42"/>
      <c r="S64" s="36"/>
      <c r="T64" s="10">
        <f>T185</f>
        <v>257</v>
      </c>
      <c r="U64" s="20">
        <f t="shared" ref="U64:Z66" si="183">IF($T64=0,0,U185/$T64*100)</f>
        <v>10.894941634241246</v>
      </c>
      <c r="V64" s="20">
        <f t="shared" si="183"/>
        <v>18.28793774319066</v>
      </c>
      <c r="W64" s="20">
        <f t="shared" si="183"/>
        <v>29.18287937743191</v>
      </c>
      <c r="X64" s="20">
        <f t="shared" si="183"/>
        <v>12.45136186770428</v>
      </c>
      <c r="Y64" s="20">
        <f t="shared" si="183"/>
        <v>7.0038910505836576</v>
      </c>
      <c r="Z64" s="20">
        <f t="shared" si="183"/>
        <v>22.178988326848248</v>
      </c>
      <c r="AA64" s="34">
        <v>53.474658783733446</v>
      </c>
      <c r="AB64" s="10">
        <f>AB185</f>
        <v>257</v>
      </c>
      <c r="AC64" s="20">
        <f t="shared" ref="AC64:AH66" si="184">IF($AB64=0,0,AC185/$AB64*100)</f>
        <v>4.2801556420233462</v>
      </c>
      <c r="AD64" s="20">
        <f t="shared" si="184"/>
        <v>19.844357976653697</v>
      </c>
      <c r="AE64" s="20">
        <f t="shared" si="184"/>
        <v>29.18287937743191</v>
      </c>
      <c r="AF64" s="20">
        <f t="shared" si="184"/>
        <v>13.618677042801556</v>
      </c>
      <c r="AG64" s="20">
        <f t="shared" si="184"/>
        <v>12.45136186770428</v>
      </c>
      <c r="AH64" s="20">
        <f t="shared" si="184"/>
        <v>20.622568093385212</v>
      </c>
      <c r="AI64" s="34">
        <v>28.49842894579221</v>
      </c>
      <c r="AJ64" s="10">
        <f>AJ185</f>
        <v>257</v>
      </c>
      <c r="AK64" s="20">
        <f t="shared" ref="AK64:AP66" si="185">IF($AJ64=0,0,AK185/$AJ64*100)</f>
        <v>5.836575875486381</v>
      </c>
      <c r="AL64" s="20">
        <f t="shared" si="185"/>
        <v>23.735408560311281</v>
      </c>
      <c r="AM64" s="20">
        <f t="shared" si="185"/>
        <v>21.789883268482491</v>
      </c>
      <c r="AN64" s="20">
        <f t="shared" si="185"/>
        <v>5.4474708171206228</v>
      </c>
      <c r="AO64" s="20">
        <f t="shared" si="185"/>
        <v>4.2801556420233462</v>
      </c>
      <c r="AP64" s="20">
        <f t="shared" si="185"/>
        <v>38.910505836575879</v>
      </c>
      <c r="AQ64" s="34">
        <v>20.7008146245361</v>
      </c>
      <c r="AR64" s="35"/>
      <c r="AS64" s="42"/>
      <c r="AT64" s="42"/>
      <c r="AU64" s="42"/>
      <c r="AV64" s="42"/>
      <c r="AW64" s="42"/>
      <c r="AX64" s="42"/>
      <c r="AY64" s="36"/>
      <c r="AZ64" s="10">
        <f>AZ185</f>
        <v>254</v>
      </c>
      <c r="BA64" s="20">
        <f t="shared" ref="BA64:BH66" si="186">IF($AZ64=0,0,BA185/$AZ64*100)</f>
        <v>14.173228346456693</v>
      </c>
      <c r="BB64" s="20">
        <f t="shared" si="186"/>
        <v>21.259842519685041</v>
      </c>
      <c r="BC64" s="20">
        <f t="shared" si="186"/>
        <v>20.078740157480315</v>
      </c>
      <c r="BD64" s="20">
        <f t="shared" si="186"/>
        <v>12.992125984251967</v>
      </c>
      <c r="BE64" s="20">
        <f t="shared" si="186"/>
        <v>9.8425196850393704</v>
      </c>
      <c r="BF64" s="20">
        <f t="shared" si="186"/>
        <v>8.6614173228346463</v>
      </c>
      <c r="BG64" s="20">
        <f t="shared" si="186"/>
        <v>5.9055118110236222</v>
      </c>
      <c r="BH64" s="20">
        <f t="shared" si="186"/>
        <v>7.0866141732283463</v>
      </c>
      <c r="BI64" s="34">
        <v>14.410338169078656</v>
      </c>
      <c r="BJ64" s="10">
        <f>BJ185</f>
        <v>509</v>
      </c>
      <c r="BK64" s="20">
        <f t="shared" ref="BK64:BS66" si="187">IF($BJ64=0,0,BK185/$BJ64*100)</f>
        <v>4.5186640471512778</v>
      </c>
      <c r="BL64" s="20">
        <f t="shared" si="187"/>
        <v>14.145383104125736</v>
      </c>
      <c r="BM64" s="20">
        <f t="shared" si="187"/>
        <v>23.575638506876228</v>
      </c>
      <c r="BN64" s="20">
        <f t="shared" si="187"/>
        <v>15.913555992141454</v>
      </c>
      <c r="BO64" s="20">
        <f t="shared" si="187"/>
        <v>7.0726915520628681</v>
      </c>
      <c r="BP64" s="20">
        <f t="shared" si="187"/>
        <v>3.1434184675834969</v>
      </c>
      <c r="BQ64" s="20">
        <f t="shared" si="187"/>
        <v>1.37524557956778</v>
      </c>
      <c r="BR64" s="20">
        <f t="shared" si="187"/>
        <v>2.161100196463654</v>
      </c>
      <c r="BS64" s="20">
        <f t="shared" si="187"/>
        <v>28.094302554027507</v>
      </c>
      <c r="BT64" s="48">
        <v>56.36019856928489</v>
      </c>
    </row>
    <row r="65" spans="1:72" ht="15" customHeight="1" x14ac:dyDescent="0.15">
      <c r="A65" s="18"/>
      <c r="B65" s="18"/>
      <c r="C65" s="21" t="s">
        <v>157</v>
      </c>
      <c r="D65" s="23">
        <f t="shared" ref="D65:D66" si="188">D186</f>
        <v>351</v>
      </c>
      <c r="E65" s="24">
        <f t="shared" si="182"/>
        <v>3.133903133903134</v>
      </c>
      <c r="F65" s="24">
        <f t="shared" si="182"/>
        <v>10.826210826210826</v>
      </c>
      <c r="G65" s="24">
        <f t="shared" si="182"/>
        <v>17.948717948717949</v>
      </c>
      <c r="H65" s="24">
        <f t="shared" si="182"/>
        <v>19.373219373219371</v>
      </c>
      <c r="I65" s="24">
        <f t="shared" si="182"/>
        <v>9.6866096866096854</v>
      </c>
      <c r="J65" s="24">
        <f t="shared" si="182"/>
        <v>39.03133903133903</v>
      </c>
      <c r="K65" s="43">
        <v>39.769570838129845</v>
      </c>
      <c r="L65" s="44"/>
      <c r="M65" s="45"/>
      <c r="N65" s="45"/>
      <c r="O65" s="45"/>
      <c r="P65" s="45"/>
      <c r="Q65" s="45"/>
      <c r="R65" s="45"/>
      <c r="S65" s="46"/>
      <c r="T65" s="23">
        <f t="shared" ref="T65:T66" si="189">T186</f>
        <v>351</v>
      </c>
      <c r="U65" s="24">
        <f t="shared" si="183"/>
        <v>15.0997150997151</v>
      </c>
      <c r="V65" s="24">
        <f t="shared" si="183"/>
        <v>32.193732193732195</v>
      </c>
      <c r="W65" s="24">
        <f t="shared" si="183"/>
        <v>27.635327635327634</v>
      </c>
      <c r="X65" s="24">
        <f t="shared" si="183"/>
        <v>7.4074074074074066</v>
      </c>
      <c r="Y65" s="24">
        <f t="shared" si="183"/>
        <v>3.133903133903134</v>
      </c>
      <c r="Z65" s="24">
        <f t="shared" si="183"/>
        <v>14.529914529914532</v>
      </c>
      <c r="AA65" s="43">
        <v>49.315333226193395</v>
      </c>
      <c r="AB65" s="23">
        <f t="shared" ref="AB65:AB67" si="190">AB186</f>
        <v>351</v>
      </c>
      <c r="AC65" s="24">
        <f t="shared" si="184"/>
        <v>4.2735042735042734</v>
      </c>
      <c r="AD65" s="24">
        <f t="shared" si="184"/>
        <v>13.105413105413104</v>
      </c>
      <c r="AE65" s="24">
        <f t="shared" si="184"/>
        <v>31.339031339031337</v>
      </c>
      <c r="AF65" s="24">
        <f t="shared" si="184"/>
        <v>19.088319088319089</v>
      </c>
      <c r="AG65" s="24">
        <f t="shared" si="184"/>
        <v>16.524216524216524</v>
      </c>
      <c r="AH65" s="24">
        <f t="shared" si="184"/>
        <v>15.669515669515668</v>
      </c>
      <c r="AI65" s="43">
        <v>29.748707910358075</v>
      </c>
      <c r="AJ65" s="23">
        <f t="shared" ref="AJ65:AJ66" si="191">AJ186</f>
        <v>351</v>
      </c>
      <c r="AK65" s="24">
        <f t="shared" si="185"/>
        <v>9.116809116809117</v>
      </c>
      <c r="AL65" s="24">
        <f t="shared" si="185"/>
        <v>31.054131054131055</v>
      </c>
      <c r="AM65" s="24">
        <f t="shared" si="185"/>
        <v>19.943019943019944</v>
      </c>
      <c r="AN65" s="24">
        <f t="shared" si="185"/>
        <v>5.4131054131054128</v>
      </c>
      <c r="AO65" s="24">
        <f t="shared" si="185"/>
        <v>2.2792022792022792</v>
      </c>
      <c r="AP65" s="24">
        <f t="shared" si="185"/>
        <v>32.193732193732195</v>
      </c>
      <c r="AQ65" s="43">
        <v>19.685201867764956</v>
      </c>
      <c r="AR65" s="44"/>
      <c r="AS65" s="45"/>
      <c r="AT65" s="45"/>
      <c r="AU65" s="45"/>
      <c r="AV65" s="45"/>
      <c r="AW65" s="45"/>
      <c r="AX65" s="45"/>
      <c r="AY65" s="46"/>
      <c r="AZ65" s="23">
        <f t="shared" ref="AZ65:AZ66" si="192">AZ186</f>
        <v>348</v>
      </c>
      <c r="BA65" s="24">
        <f t="shared" si="186"/>
        <v>14.655172413793101</v>
      </c>
      <c r="BB65" s="24">
        <f t="shared" si="186"/>
        <v>19.25287356321839</v>
      </c>
      <c r="BC65" s="24">
        <f t="shared" si="186"/>
        <v>18.390804597701148</v>
      </c>
      <c r="BD65" s="24">
        <f t="shared" si="186"/>
        <v>17.241379310344829</v>
      </c>
      <c r="BE65" s="24">
        <f t="shared" si="186"/>
        <v>5.4597701149425291</v>
      </c>
      <c r="BF65" s="24">
        <f t="shared" si="186"/>
        <v>9.7701149425287355</v>
      </c>
      <c r="BG65" s="24">
        <f t="shared" si="186"/>
        <v>9.4827586206896548</v>
      </c>
      <c r="BH65" s="24">
        <f t="shared" si="186"/>
        <v>5.7471264367816088</v>
      </c>
      <c r="BI65" s="43">
        <v>15.208581616951077</v>
      </c>
      <c r="BJ65" s="23">
        <f t="shared" ref="BJ65:BS67" si="193">BJ186</f>
        <v>575</v>
      </c>
      <c r="BK65" s="24">
        <f t="shared" si="187"/>
        <v>2.6086956521739131</v>
      </c>
      <c r="BL65" s="24">
        <f t="shared" si="187"/>
        <v>13.565217391304349</v>
      </c>
      <c r="BM65" s="24">
        <f t="shared" si="187"/>
        <v>22.782608695652172</v>
      </c>
      <c r="BN65" s="24">
        <f t="shared" si="187"/>
        <v>15.478260869565217</v>
      </c>
      <c r="BO65" s="24">
        <f t="shared" si="187"/>
        <v>6.0869565217391308</v>
      </c>
      <c r="BP65" s="24">
        <f t="shared" si="187"/>
        <v>2.4347826086956523</v>
      </c>
      <c r="BQ65" s="24">
        <f t="shared" si="187"/>
        <v>0.86956521739130432</v>
      </c>
      <c r="BR65" s="24">
        <f t="shared" si="187"/>
        <v>2.2608695652173916</v>
      </c>
      <c r="BS65" s="24">
        <f t="shared" si="187"/>
        <v>33.913043478260867</v>
      </c>
      <c r="BT65" s="49">
        <v>61.457361788261522</v>
      </c>
    </row>
    <row r="66" spans="1:72" ht="15" customHeight="1" x14ac:dyDescent="0.15">
      <c r="A66" s="18"/>
      <c r="B66" s="13"/>
      <c r="C66" s="30" t="s">
        <v>13</v>
      </c>
      <c r="D66" s="27">
        <f t="shared" si="188"/>
        <v>517</v>
      </c>
      <c r="E66" s="16">
        <f t="shared" si="182"/>
        <v>3.67504835589942</v>
      </c>
      <c r="F66" s="16">
        <f t="shared" si="182"/>
        <v>8.123791102514506</v>
      </c>
      <c r="G66" s="16">
        <f t="shared" si="182"/>
        <v>15.28046421663443</v>
      </c>
      <c r="H66" s="16">
        <f t="shared" si="182"/>
        <v>12.959381044487428</v>
      </c>
      <c r="I66" s="16">
        <f t="shared" si="182"/>
        <v>7.3500967117988401</v>
      </c>
      <c r="J66" s="16">
        <f t="shared" si="182"/>
        <v>52.611218568665372</v>
      </c>
      <c r="K66" s="37">
        <v>39.297390878723633</v>
      </c>
      <c r="L66" s="47"/>
      <c r="M66" s="39"/>
      <c r="N66" s="39"/>
      <c r="O66" s="39"/>
      <c r="P66" s="39"/>
      <c r="Q66" s="39"/>
      <c r="R66" s="39"/>
      <c r="S66" s="40"/>
      <c r="T66" s="27">
        <f t="shared" si="189"/>
        <v>517</v>
      </c>
      <c r="U66" s="16">
        <f t="shared" si="183"/>
        <v>11.02514506769826</v>
      </c>
      <c r="V66" s="16">
        <f t="shared" si="183"/>
        <v>22.823984526112184</v>
      </c>
      <c r="W66" s="16">
        <f t="shared" si="183"/>
        <v>20.116054158607348</v>
      </c>
      <c r="X66" s="16">
        <f t="shared" si="183"/>
        <v>7.9303675048355888</v>
      </c>
      <c r="Y66" s="16">
        <f t="shared" si="183"/>
        <v>5.2224371373307541</v>
      </c>
      <c r="Z66" s="16">
        <f t="shared" si="183"/>
        <v>32.882011605415862</v>
      </c>
      <c r="AA66" s="37">
        <v>50.711308456401191</v>
      </c>
      <c r="AB66" s="27">
        <f t="shared" si="190"/>
        <v>517</v>
      </c>
      <c r="AC66" s="16">
        <f t="shared" si="184"/>
        <v>5.8027079303675047</v>
      </c>
      <c r="AD66" s="16">
        <f t="shared" si="184"/>
        <v>15.28046421663443</v>
      </c>
      <c r="AE66" s="16">
        <f t="shared" si="184"/>
        <v>22.243713733075435</v>
      </c>
      <c r="AF66" s="16">
        <f t="shared" si="184"/>
        <v>13.926499032882012</v>
      </c>
      <c r="AG66" s="16">
        <f t="shared" si="184"/>
        <v>10.058027079303674</v>
      </c>
      <c r="AH66" s="16">
        <f t="shared" si="184"/>
        <v>32.688588007736946</v>
      </c>
      <c r="AI66" s="37">
        <v>28.556825025589934</v>
      </c>
      <c r="AJ66" s="27">
        <f t="shared" si="191"/>
        <v>517</v>
      </c>
      <c r="AK66" s="16">
        <f t="shared" si="185"/>
        <v>7.5435203094777563</v>
      </c>
      <c r="AL66" s="16">
        <f t="shared" si="185"/>
        <v>20.889748549323016</v>
      </c>
      <c r="AM66" s="16">
        <f t="shared" si="185"/>
        <v>16.441005802707931</v>
      </c>
      <c r="AN66" s="16">
        <f t="shared" si="185"/>
        <v>5.2224371373307541</v>
      </c>
      <c r="AO66" s="16">
        <f t="shared" si="185"/>
        <v>4.4487427466150873</v>
      </c>
      <c r="AP66" s="16">
        <f t="shared" si="185"/>
        <v>45.454545454545453</v>
      </c>
      <c r="AQ66" s="37">
        <v>20.123622439385919</v>
      </c>
      <c r="AR66" s="47"/>
      <c r="AS66" s="39"/>
      <c r="AT66" s="39"/>
      <c r="AU66" s="39"/>
      <c r="AV66" s="39"/>
      <c r="AW66" s="39"/>
      <c r="AX66" s="39"/>
      <c r="AY66" s="40"/>
      <c r="AZ66" s="27">
        <f t="shared" si="192"/>
        <v>513</v>
      </c>
      <c r="BA66" s="16">
        <f t="shared" si="186"/>
        <v>15.009746588693956</v>
      </c>
      <c r="BB66" s="16">
        <f t="shared" si="186"/>
        <v>20.2729044834308</v>
      </c>
      <c r="BC66" s="16">
        <f t="shared" si="186"/>
        <v>19.688109161793371</v>
      </c>
      <c r="BD66" s="16">
        <f t="shared" si="186"/>
        <v>11.500974658869396</v>
      </c>
      <c r="BE66" s="16">
        <f t="shared" si="186"/>
        <v>6.6276803118908383</v>
      </c>
      <c r="BF66" s="16">
        <f t="shared" si="186"/>
        <v>7.6023391812865491</v>
      </c>
      <c r="BG66" s="16">
        <f t="shared" si="186"/>
        <v>3.8986354775828458</v>
      </c>
      <c r="BH66" s="16">
        <f t="shared" si="186"/>
        <v>15.399610136452241</v>
      </c>
      <c r="BI66" s="37">
        <v>13.475320050753336</v>
      </c>
      <c r="BJ66" s="27">
        <f t="shared" si="193"/>
        <v>41</v>
      </c>
      <c r="BK66" s="16">
        <f t="shared" si="187"/>
        <v>0</v>
      </c>
      <c r="BL66" s="16">
        <f t="shared" si="187"/>
        <v>24.390243902439025</v>
      </c>
      <c r="BM66" s="16">
        <f t="shared" si="187"/>
        <v>17.073170731707318</v>
      </c>
      <c r="BN66" s="16">
        <f t="shared" si="187"/>
        <v>14.634146341463413</v>
      </c>
      <c r="BO66" s="16">
        <f t="shared" si="187"/>
        <v>2.4390243902439024</v>
      </c>
      <c r="BP66" s="16">
        <f t="shared" si="187"/>
        <v>0</v>
      </c>
      <c r="BQ66" s="16">
        <f t="shared" si="187"/>
        <v>0</v>
      </c>
      <c r="BR66" s="16">
        <f t="shared" si="187"/>
        <v>7.3170731707317067</v>
      </c>
      <c r="BS66" s="16">
        <f t="shared" si="187"/>
        <v>34.146341463414636</v>
      </c>
      <c r="BT66" s="50">
        <v>58.564857862824915</v>
      </c>
    </row>
    <row r="67" spans="1:72" ht="15" customHeight="1" x14ac:dyDescent="0.15">
      <c r="A67" s="18"/>
      <c r="B67" s="18" t="s">
        <v>146</v>
      </c>
      <c r="C67" s="33" t="s">
        <v>145</v>
      </c>
      <c r="D67" s="35"/>
      <c r="E67" s="35"/>
      <c r="F67" s="35"/>
      <c r="G67" s="35"/>
      <c r="H67" s="35"/>
      <c r="I67" s="35"/>
      <c r="J67" s="35"/>
      <c r="K67" s="36"/>
      <c r="L67" s="10">
        <f t="shared" ref="L67:BH67" si="194">L188</f>
        <v>1259</v>
      </c>
      <c r="M67" s="10">
        <f t="shared" si="194"/>
        <v>76</v>
      </c>
      <c r="N67" s="10">
        <f t="shared" si="194"/>
        <v>430</v>
      </c>
      <c r="O67" s="10">
        <f t="shared" si="194"/>
        <v>86</v>
      </c>
      <c r="P67" s="10">
        <f t="shared" si="194"/>
        <v>23</v>
      </c>
      <c r="Q67" s="10">
        <f t="shared" si="194"/>
        <v>26</v>
      </c>
      <c r="R67" s="10">
        <f t="shared" si="194"/>
        <v>618</v>
      </c>
      <c r="S67" s="34">
        <v>8.7013612209097602</v>
      </c>
      <c r="T67" s="10">
        <f t="shared" si="194"/>
        <v>1259</v>
      </c>
      <c r="U67" s="10">
        <f t="shared" si="194"/>
        <v>149</v>
      </c>
      <c r="V67" s="10">
        <f t="shared" si="194"/>
        <v>219</v>
      </c>
      <c r="W67" s="10">
        <f t="shared" si="194"/>
        <v>240</v>
      </c>
      <c r="X67" s="10">
        <f t="shared" si="194"/>
        <v>156</v>
      </c>
      <c r="Y67" s="10">
        <f t="shared" si="194"/>
        <v>143</v>
      </c>
      <c r="Z67" s="10">
        <f t="shared" si="194"/>
        <v>352</v>
      </c>
      <c r="AA67" s="34">
        <v>54.447504651605392</v>
      </c>
      <c r="AB67" s="10">
        <f t="shared" si="190"/>
        <v>1259</v>
      </c>
      <c r="AC67" s="10">
        <f t="shared" si="194"/>
        <v>139</v>
      </c>
      <c r="AD67" s="10">
        <f t="shared" si="194"/>
        <v>278</v>
      </c>
      <c r="AE67" s="10">
        <f t="shared" si="194"/>
        <v>209</v>
      </c>
      <c r="AF67" s="10">
        <f t="shared" si="194"/>
        <v>101</v>
      </c>
      <c r="AG67" s="10">
        <f t="shared" si="194"/>
        <v>106</v>
      </c>
      <c r="AH67" s="10">
        <f t="shared" si="194"/>
        <v>426</v>
      </c>
      <c r="AI67" s="34">
        <v>26.37575732313972</v>
      </c>
      <c r="AJ67" s="35"/>
      <c r="AK67" s="35"/>
      <c r="AL67" s="35"/>
      <c r="AM67" s="35"/>
      <c r="AN67" s="35"/>
      <c r="AO67" s="35"/>
      <c r="AP67" s="35"/>
      <c r="AQ67" s="36"/>
      <c r="AR67" s="10">
        <f t="shared" si="194"/>
        <v>1259</v>
      </c>
      <c r="AS67" s="10">
        <f t="shared" si="194"/>
        <v>8</v>
      </c>
      <c r="AT67" s="10">
        <f t="shared" si="194"/>
        <v>144</v>
      </c>
      <c r="AU67" s="10">
        <f t="shared" si="194"/>
        <v>308</v>
      </c>
      <c r="AV67" s="10">
        <f t="shared" si="194"/>
        <v>156</v>
      </c>
      <c r="AW67" s="10">
        <f t="shared" si="194"/>
        <v>25</v>
      </c>
      <c r="AX67" s="10">
        <f t="shared" si="194"/>
        <v>618</v>
      </c>
      <c r="AY67" s="34">
        <v>4.354060821179103</v>
      </c>
      <c r="AZ67" s="10">
        <f t="shared" si="194"/>
        <v>1259</v>
      </c>
      <c r="BA67" s="10">
        <f t="shared" si="194"/>
        <v>382</v>
      </c>
      <c r="BB67" s="10">
        <f t="shared" si="194"/>
        <v>190</v>
      </c>
      <c r="BC67" s="10">
        <f t="shared" si="194"/>
        <v>173</v>
      </c>
      <c r="BD67" s="10">
        <f t="shared" si="194"/>
        <v>93</v>
      </c>
      <c r="BE67" s="10">
        <f t="shared" si="194"/>
        <v>89</v>
      </c>
      <c r="BF67" s="10">
        <f t="shared" si="194"/>
        <v>105</v>
      </c>
      <c r="BG67" s="10">
        <f t="shared" si="194"/>
        <v>70</v>
      </c>
      <c r="BH67" s="10">
        <f t="shared" si="194"/>
        <v>157</v>
      </c>
      <c r="BI67" s="34">
        <v>11.3919603500929</v>
      </c>
      <c r="BJ67" s="10">
        <f t="shared" si="193"/>
        <v>1259</v>
      </c>
      <c r="BK67" s="10">
        <f t="shared" si="193"/>
        <v>200</v>
      </c>
      <c r="BL67" s="10">
        <f t="shared" si="193"/>
        <v>233</v>
      </c>
      <c r="BM67" s="10">
        <f t="shared" si="193"/>
        <v>182</v>
      </c>
      <c r="BN67" s="10">
        <f t="shared" si="193"/>
        <v>93</v>
      </c>
      <c r="BO67" s="10">
        <f t="shared" si="193"/>
        <v>37</v>
      </c>
      <c r="BP67" s="10">
        <f t="shared" si="193"/>
        <v>14</v>
      </c>
      <c r="BQ67" s="10">
        <f t="shared" si="193"/>
        <v>6</v>
      </c>
      <c r="BR67" s="10">
        <f t="shared" si="193"/>
        <v>38</v>
      </c>
      <c r="BS67" s="10">
        <f t="shared" si="193"/>
        <v>456</v>
      </c>
      <c r="BT67" s="34">
        <v>52.032846982858061</v>
      </c>
    </row>
    <row r="68" spans="1:72" ht="15" customHeight="1" x14ac:dyDescent="0.15">
      <c r="A68" s="18"/>
      <c r="B68" s="18" t="s">
        <v>158</v>
      </c>
      <c r="C68" s="30"/>
      <c r="D68" s="38"/>
      <c r="E68" s="39"/>
      <c r="F68" s="39"/>
      <c r="G68" s="39"/>
      <c r="H68" s="39"/>
      <c r="I68" s="39"/>
      <c r="J68" s="39"/>
      <c r="K68" s="40"/>
      <c r="L68" s="15">
        <f>IF(SUM(M68:R68)&gt;100,"－",SUM(M68:R68))</f>
        <v>100</v>
      </c>
      <c r="M68" s="16">
        <f t="shared" ref="M68:R68" si="195">M67/$L67*100</f>
        <v>6.0365369340746629</v>
      </c>
      <c r="N68" s="16">
        <f t="shared" si="195"/>
        <v>34.154090548054015</v>
      </c>
      <c r="O68" s="16">
        <f t="shared" si="195"/>
        <v>6.830818109610802</v>
      </c>
      <c r="P68" s="16">
        <f t="shared" si="195"/>
        <v>1.8268467037331215</v>
      </c>
      <c r="Q68" s="16">
        <f t="shared" si="195"/>
        <v>2.0651310563939633</v>
      </c>
      <c r="R68" s="16">
        <f t="shared" si="195"/>
        <v>49.086576648133438</v>
      </c>
      <c r="S68" s="37"/>
      <c r="T68" s="15">
        <f>IF(SUM(U68:Z68)&gt;100,"－",SUM(U68:Z68))</f>
        <v>100</v>
      </c>
      <c r="U68" s="16">
        <f t="shared" ref="U68:Z68" si="196">U67/$T67*100</f>
        <v>11.834789515488483</v>
      </c>
      <c r="V68" s="16">
        <f t="shared" si="196"/>
        <v>17.394757744241463</v>
      </c>
      <c r="W68" s="16">
        <f t="shared" si="196"/>
        <v>19.062748212867355</v>
      </c>
      <c r="X68" s="16">
        <f t="shared" si="196"/>
        <v>12.390786338363782</v>
      </c>
      <c r="Y68" s="16">
        <f t="shared" si="196"/>
        <v>11.358220810166799</v>
      </c>
      <c r="Z68" s="16">
        <f t="shared" si="196"/>
        <v>27.95869737887212</v>
      </c>
      <c r="AA68" s="37"/>
      <c r="AB68" s="15">
        <f>IF(SUM(AC68:AH68)&gt;100,"－",SUM(AC68:AH68))</f>
        <v>100</v>
      </c>
      <c r="AC68" s="16">
        <f t="shared" ref="AC68:AH68" si="197">AC67/$AB67*100</f>
        <v>11.040508339952343</v>
      </c>
      <c r="AD68" s="16">
        <f t="shared" si="197"/>
        <v>22.081016679904685</v>
      </c>
      <c r="AE68" s="16">
        <f t="shared" si="197"/>
        <v>16.600476568705322</v>
      </c>
      <c r="AF68" s="16">
        <f t="shared" si="197"/>
        <v>8.0222398729150122</v>
      </c>
      <c r="AG68" s="16">
        <f t="shared" si="197"/>
        <v>8.4193804606830813</v>
      </c>
      <c r="AH68" s="16">
        <f t="shared" si="197"/>
        <v>33.836378077839555</v>
      </c>
      <c r="AI68" s="37"/>
      <c r="AJ68" s="38"/>
      <c r="AK68" s="39"/>
      <c r="AL68" s="39"/>
      <c r="AM68" s="39"/>
      <c r="AN68" s="39"/>
      <c r="AO68" s="39"/>
      <c r="AP68" s="39"/>
      <c r="AQ68" s="40"/>
      <c r="AR68" s="15">
        <f>IF(SUM(AS68:AX68)&gt;100,"－",SUM(AS68:AX68))</f>
        <v>100</v>
      </c>
      <c r="AS68" s="16">
        <f t="shared" ref="AS68:AX68" si="198">AS67/$AR67*100</f>
        <v>0.63542494042891184</v>
      </c>
      <c r="AT68" s="16">
        <f t="shared" si="198"/>
        <v>11.437648927720414</v>
      </c>
      <c r="AU68" s="16">
        <f t="shared" si="198"/>
        <v>24.463860206513104</v>
      </c>
      <c r="AV68" s="16">
        <f t="shared" si="198"/>
        <v>12.390786338363782</v>
      </c>
      <c r="AW68" s="16">
        <f t="shared" si="198"/>
        <v>1.9857029388403495</v>
      </c>
      <c r="AX68" s="16">
        <f t="shared" si="198"/>
        <v>49.086576648133438</v>
      </c>
      <c r="AY68" s="37"/>
      <c r="AZ68" s="15">
        <f>IF(SUM(BA68:BH68)&gt;100,"－",SUM(BA68:BH68))</f>
        <v>100</v>
      </c>
      <c r="BA68" s="16">
        <f t="shared" ref="BA68:BH68" si="199">BA67/$AZ67*100</f>
        <v>30.341540905480542</v>
      </c>
      <c r="BB68" s="16">
        <f t="shared" si="199"/>
        <v>15.091342335186656</v>
      </c>
      <c r="BC68" s="16">
        <f t="shared" si="199"/>
        <v>13.741064336775219</v>
      </c>
      <c r="BD68" s="16">
        <f t="shared" si="199"/>
        <v>7.386814932486101</v>
      </c>
      <c r="BE68" s="16">
        <f t="shared" si="199"/>
        <v>7.0691024622716441</v>
      </c>
      <c r="BF68" s="16">
        <f t="shared" si="199"/>
        <v>8.3399523431294682</v>
      </c>
      <c r="BG68" s="16">
        <f t="shared" si="199"/>
        <v>5.5599682287529779</v>
      </c>
      <c r="BH68" s="16">
        <f t="shared" si="199"/>
        <v>12.470214455917395</v>
      </c>
      <c r="BI68" s="37"/>
      <c r="BJ68" s="15">
        <f>IF(SUM(BK68:BS68)&gt;100,"－",SUM(BK68:BS68))</f>
        <v>100</v>
      </c>
      <c r="BK68" s="16">
        <f t="shared" ref="BK68:BS68" si="200">BK67/$BJ67*100</f>
        <v>15.885623510722796</v>
      </c>
      <c r="BL68" s="16">
        <f t="shared" si="200"/>
        <v>18.506751389992058</v>
      </c>
      <c r="BM68" s="16">
        <f t="shared" si="200"/>
        <v>14.455917394757744</v>
      </c>
      <c r="BN68" s="16">
        <f t="shared" si="200"/>
        <v>7.386814932486101</v>
      </c>
      <c r="BO68" s="16">
        <f t="shared" si="200"/>
        <v>2.938840349483717</v>
      </c>
      <c r="BP68" s="16">
        <f t="shared" si="200"/>
        <v>1.1119936457505957</v>
      </c>
      <c r="BQ68" s="16">
        <f t="shared" si="200"/>
        <v>0.47656870532168394</v>
      </c>
      <c r="BR68" s="16">
        <f t="shared" si="200"/>
        <v>3.0182684670373314</v>
      </c>
      <c r="BS68" s="16">
        <f t="shared" si="200"/>
        <v>36.219221604447974</v>
      </c>
      <c r="BT68" s="37"/>
    </row>
    <row r="69" spans="1:72" ht="15" customHeight="1" x14ac:dyDescent="0.15">
      <c r="A69" s="18"/>
      <c r="B69" s="18"/>
      <c r="C69" s="21" t="s">
        <v>156</v>
      </c>
      <c r="D69" s="35"/>
      <c r="E69" s="42"/>
      <c r="F69" s="42"/>
      <c r="G69" s="42"/>
      <c r="H69" s="42"/>
      <c r="I69" s="42"/>
      <c r="J69" s="42"/>
      <c r="K69" s="36"/>
      <c r="L69" s="10">
        <f>L190</f>
        <v>363</v>
      </c>
      <c r="M69" s="20">
        <f t="shared" ref="M69:R71" si="201">IF($L69=0,0,M190/$L69*100)</f>
        <v>7.7134986225895315</v>
      </c>
      <c r="N69" s="20">
        <f t="shared" si="201"/>
        <v>37.190082644628099</v>
      </c>
      <c r="O69" s="20">
        <f t="shared" si="201"/>
        <v>7.9889807162534439</v>
      </c>
      <c r="P69" s="20">
        <f t="shared" si="201"/>
        <v>1.6528925619834711</v>
      </c>
      <c r="Q69" s="20">
        <f t="shared" si="201"/>
        <v>1.9283746556473829</v>
      </c>
      <c r="R69" s="20">
        <f t="shared" si="201"/>
        <v>43.526170798898072</v>
      </c>
      <c r="S69" s="34">
        <v>8.23764128305117</v>
      </c>
      <c r="T69" s="10">
        <f>T190</f>
        <v>363</v>
      </c>
      <c r="U69" s="20">
        <f t="shared" ref="U69:Z71" si="202">IF($T69=0,0,U190/$T69*100)</f>
        <v>12.672176308539946</v>
      </c>
      <c r="V69" s="20">
        <f t="shared" si="202"/>
        <v>15.702479338842975</v>
      </c>
      <c r="W69" s="20">
        <f t="shared" si="202"/>
        <v>20.110192837465565</v>
      </c>
      <c r="X69" s="20">
        <f t="shared" si="202"/>
        <v>14.049586776859504</v>
      </c>
      <c r="Y69" s="20">
        <f t="shared" si="202"/>
        <v>14.049586776859504</v>
      </c>
      <c r="Z69" s="20">
        <f t="shared" si="202"/>
        <v>23.415977961432507</v>
      </c>
      <c r="AA69" s="34">
        <v>55.394744387756191</v>
      </c>
      <c r="AB69" s="10">
        <f>AB190</f>
        <v>363</v>
      </c>
      <c r="AC69" s="20">
        <f t="shared" ref="AC69:AH71" si="203">IF($AB69=0,0,AC190/$AB69*100)</f>
        <v>11.019283746556475</v>
      </c>
      <c r="AD69" s="20">
        <f t="shared" si="203"/>
        <v>25.068870523415974</v>
      </c>
      <c r="AE69" s="20">
        <f t="shared" si="203"/>
        <v>15.702479338842975</v>
      </c>
      <c r="AF69" s="20">
        <f t="shared" si="203"/>
        <v>10.743801652892563</v>
      </c>
      <c r="AG69" s="20">
        <f t="shared" si="203"/>
        <v>8.8154269972451793</v>
      </c>
      <c r="AH69" s="20">
        <f t="shared" si="203"/>
        <v>28.650137741046834</v>
      </c>
      <c r="AI69" s="34">
        <v>26.335948706278327</v>
      </c>
      <c r="AJ69" s="35"/>
      <c r="AK69" s="42"/>
      <c r="AL69" s="42"/>
      <c r="AM69" s="42"/>
      <c r="AN69" s="42"/>
      <c r="AO69" s="42"/>
      <c r="AP69" s="42"/>
      <c r="AQ69" s="36"/>
      <c r="AR69" s="10">
        <f>AR190</f>
        <v>363</v>
      </c>
      <c r="AS69" s="20">
        <f t="shared" ref="AS69:AX71" si="204">IF($AR69=0,0,AS190/$AR69*100)</f>
        <v>0.82644628099173556</v>
      </c>
      <c r="AT69" s="20">
        <f t="shared" si="204"/>
        <v>12.947658402203857</v>
      </c>
      <c r="AU69" s="20">
        <f t="shared" si="204"/>
        <v>30.303030303030305</v>
      </c>
      <c r="AV69" s="20">
        <f t="shared" si="204"/>
        <v>12.672176308539946</v>
      </c>
      <c r="AW69" s="20">
        <f t="shared" si="204"/>
        <v>1.9283746556473829</v>
      </c>
      <c r="AX69" s="20">
        <f t="shared" si="204"/>
        <v>41.32231404958678</v>
      </c>
      <c r="AY69" s="34">
        <v>4.3994975544924264</v>
      </c>
      <c r="AZ69" s="10">
        <f>AZ190</f>
        <v>363</v>
      </c>
      <c r="BA69" s="20">
        <f t="shared" ref="BA69:BH71" si="205">IF($AZ69=0,0,BA190/$AZ69*100)</f>
        <v>31.955922865013775</v>
      </c>
      <c r="BB69" s="20">
        <f t="shared" si="205"/>
        <v>15.977961432506888</v>
      </c>
      <c r="BC69" s="20">
        <f t="shared" si="205"/>
        <v>14.325068870523417</v>
      </c>
      <c r="BD69" s="20">
        <f t="shared" si="205"/>
        <v>8.2644628099173563</v>
      </c>
      <c r="BE69" s="20">
        <f t="shared" si="205"/>
        <v>6.0606060606060606</v>
      </c>
      <c r="BF69" s="20">
        <f t="shared" si="205"/>
        <v>8.2644628099173563</v>
      </c>
      <c r="BG69" s="20">
        <f t="shared" si="205"/>
        <v>6.0606060606060606</v>
      </c>
      <c r="BH69" s="20">
        <f t="shared" si="205"/>
        <v>9.0909090909090917</v>
      </c>
      <c r="BI69" s="34">
        <v>11.177556964959457</v>
      </c>
      <c r="BJ69" s="10">
        <f>BJ190</f>
        <v>363</v>
      </c>
      <c r="BK69" s="20">
        <f t="shared" ref="BK69:BS71" si="206">IF($BJ69=0,0,BK190/$BJ69*100)</f>
        <v>19.834710743801654</v>
      </c>
      <c r="BL69" s="20">
        <f t="shared" si="206"/>
        <v>17.079889807162534</v>
      </c>
      <c r="BM69" s="20">
        <f t="shared" si="206"/>
        <v>14.87603305785124</v>
      </c>
      <c r="BN69" s="20">
        <f t="shared" si="206"/>
        <v>7.1625344352617084</v>
      </c>
      <c r="BO69" s="20">
        <f t="shared" si="206"/>
        <v>4.6831955922865012</v>
      </c>
      <c r="BP69" s="20">
        <f t="shared" si="206"/>
        <v>0.55096418732782371</v>
      </c>
      <c r="BQ69" s="20">
        <f t="shared" si="206"/>
        <v>0.82644628099173556</v>
      </c>
      <c r="BR69" s="20">
        <f t="shared" si="206"/>
        <v>3.0303030303030303</v>
      </c>
      <c r="BS69" s="20">
        <f t="shared" si="206"/>
        <v>31.955922865013775</v>
      </c>
      <c r="BT69" s="34">
        <v>51.657985148571505</v>
      </c>
    </row>
    <row r="70" spans="1:72" ht="15" customHeight="1" x14ac:dyDescent="0.15">
      <c r="A70" s="18"/>
      <c r="B70" s="18"/>
      <c r="C70" s="21" t="s">
        <v>157</v>
      </c>
      <c r="D70" s="44"/>
      <c r="E70" s="45"/>
      <c r="F70" s="45"/>
      <c r="G70" s="45"/>
      <c r="H70" s="45"/>
      <c r="I70" s="45"/>
      <c r="J70" s="45"/>
      <c r="K70" s="46"/>
      <c r="L70" s="23">
        <f t="shared" ref="L70:L71" si="207">L191</f>
        <v>254</v>
      </c>
      <c r="M70" s="24">
        <f t="shared" si="201"/>
        <v>4.7244094488188972</v>
      </c>
      <c r="N70" s="24">
        <f t="shared" si="201"/>
        <v>46.062992125984252</v>
      </c>
      <c r="O70" s="24">
        <f t="shared" si="201"/>
        <v>6.6929133858267722</v>
      </c>
      <c r="P70" s="24">
        <f t="shared" si="201"/>
        <v>1.9685039370078741</v>
      </c>
      <c r="Q70" s="24">
        <f t="shared" si="201"/>
        <v>2.7559055118110236</v>
      </c>
      <c r="R70" s="24">
        <f t="shared" si="201"/>
        <v>37.795275590551178</v>
      </c>
      <c r="S70" s="43">
        <v>8.8352510568504616</v>
      </c>
      <c r="T70" s="23">
        <f t="shared" ref="T70:T71" si="208">T191</f>
        <v>254</v>
      </c>
      <c r="U70" s="24">
        <f t="shared" si="202"/>
        <v>12.992125984251967</v>
      </c>
      <c r="V70" s="24">
        <f t="shared" si="202"/>
        <v>23.622047244094489</v>
      </c>
      <c r="W70" s="24">
        <f t="shared" si="202"/>
        <v>18.897637795275589</v>
      </c>
      <c r="X70" s="24">
        <f t="shared" si="202"/>
        <v>16.141732283464567</v>
      </c>
      <c r="Y70" s="24">
        <f t="shared" si="202"/>
        <v>12.992125984251967</v>
      </c>
      <c r="Z70" s="24">
        <f t="shared" si="202"/>
        <v>15.354330708661418</v>
      </c>
      <c r="AA70" s="43">
        <v>54.498855369123113</v>
      </c>
      <c r="AB70" s="23">
        <f t="shared" ref="AB70:AB72" si="209">AB191</f>
        <v>254</v>
      </c>
      <c r="AC70" s="24">
        <f t="shared" si="203"/>
        <v>10.62992125984252</v>
      </c>
      <c r="AD70" s="24">
        <f t="shared" si="203"/>
        <v>24.803149606299215</v>
      </c>
      <c r="AE70" s="24">
        <f t="shared" si="203"/>
        <v>25.984251968503933</v>
      </c>
      <c r="AF70" s="24">
        <f t="shared" si="203"/>
        <v>9.4488188976377945</v>
      </c>
      <c r="AG70" s="24">
        <f t="shared" si="203"/>
        <v>7.0866141732283463</v>
      </c>
      <c r="AH70" s="24">
        <f t="shared" si="203"/>
        <v>22.047244094488189</v>
      </c>
      <c r="AI70" s="43">
        <v>26.488608358071151</v>
      </c>
      <c r="AJ70" s="44"/>
      <c r="AK70" s="45"/>
      <c r="AL70" s="45"/>
      <c r="AM70" s="45"/>
      <c r="AN70" s="45"/>
      <c r="AO70" s="45"/>
      <c r="AP70" s="45"/>
      <c r="AQ70" s="46"/>
      <c r="AR70" s="23">
        <f t="shared" ref="AR70:AR71" si="210">AR191</f>
        <v>254</v>
      </c>
      <c r="AS70" s="24">
        <f t="shared" si="204"/>
        <v>0.78740157480314954</v>
      </c>
      <c r="AT70" s="24">
        <f t="shared" si="204"/>
        <v>10.236220472440944</v>
      </c>
      <c r="AU70" s="24">
        <f t="shared" si="204"/>
        <v>32.677165354330704</v>
      </c>
      <c r="AV70" s="24">
        <f t="shared" si="204"/>
        <v>14.566929133858267</v>
      </c>
      <c r="AW70" s="24">
        <f t="shared" si="204"/>
        <v>3.1496062992125982</v>
      </c>
      <c r="AX70" s="24">
        <f t="shared" si="204"/>
        <v>38.582677165354326</v>
      </c>
      <c r="AY70" s="43">
        <v>4.3992557998277615</v>
      </c>
      <c r="AZ70" s="23">
        <f t="shared" ref="AZ70:AZ71" si="211">AZ191</f>
        <v>254</v>
      </c>
      <c r="BA70" s="24">
        <f t="shared" si="205"/>
        <v>27.559055118110237</v>
      </c>
      <c r="BB70" s="24">
        <f t="shared" si="205"/>
        <v>16.141732283464567</v>
      </c>
      <c r="BC70" s="24">
        <f t="shared" si="205"/>
        <v>16.535433070866144</v>
      </c>
      <c r="BD70" s="24">
        <f t="shared" si="205"/>
        <v>8.2677165354330722</v>
      </c>
      <c r="BE70" s="24">
        <f t="shared" si="205"/>
        <v>11.023622047244094</v>
      </c>
      <c r="BF70" s="24">
        <f t="shared" si="205"/>
        <v>8.2677165354330722</v>
      </c>
      <c r="BG70" s="24">
        <f t="shared" si="205"/>
        <v>5.9055118110236222</v>
      </c>
      <c r="BH70" s="24">
        <f t="shared" si="205"/>
        <v>6.2992125984251963</v>
      </c>
      <c r="BI70" s="43">
        <v>12.453543614768066</v>
      </c>
      <c r="BJ70" s="23">
        <f t="shared" ref="BJ70:BS72" si="212">BJ191</f>
        <v>254</v>
      </c>
      <c r="BK70" s="24">
        <f t="shared" si="206"/>
        <v>17.322834645669293</v>
      </c>
      <c r="BL70" s="24">
        <f t="shared" si="206"/>
        <v>23.228346456692915</v>
      </c>
      <c r="BM70" s="24">
        <f t="shared" si="206"/>
        <v>17.322834645669293</v>
      </c>
      <c r="BN70" s="24">
        <f t="shared" si="206"/>
        <v>9.8425196850393704</v>
      </c>
      <c r="BO70" s="24">
        <f t="shared" si="206"/>
        <v>2.7559055118110236</v>
      </c>
      <c r="BP70" s="24">
        <f t="shared" si="206"/>
        <v>1.1811023622047243</v>
      </c>
      <c r="BQ70" s="24">
        <f t="shared" si="206"/>
        <v>0.39370078740157477</v>
      </c>
      <c r="BR70" s="24">
        <f t="shared" si="206"/>
        <v>3.9370078740157481</v>
      </c>
      <c r="BS70" s="24">
        <f t="shared" si="206"/>
        <v>24.015748031496063</v>
      </c>
      <c r="BT70" s="43">
        <v>51.056162046672178</v>
      </c>
    </row>
    <row r="71" spans="1:72" ht="15" customHeight="1" x14ac:dyDescent="0.15">
      <c r="A71" s="30"/>
      <c r="B71" s="13"/>
      <c r="C71" s="30" t="s">
        <v>13</v>
      </c>
      <c r="D71" s="47"/>
      <c r="E71" s="39"/>
      <c r="F71" s="39"/>
      <c r="G71" s="39"/>
      <c r="H71" s="39"/>
      <c r="I71" s="39"/>
      <c r="J71" s="39"/>
      <c r="K71" s="40"/>
      <c r="L71" s="27">
        <f t="shared" si="207"/>
        <v>642</v>
      </c>
      <c r="M71" s="16">
        <f t="shared" si="201"/>
        <v>5.6074766355140184</v>
      </c>
      <c r="N71" s="16">
        <f t="shared" si="201"/>
        <v>27.725856697819314</v>
      </c>
      <c r="O71" s="16">
        <f t="shared" si="201"/>
        <v>6.2305295950155761</v>
      </c>
      <c r="P71" s="16">
        <f t="shared" si="201"/>
        <v>1.8691588785046727</v>
      </c>
      <c r="Q71" s="16">
        <f t="shared" si="201"/>
        <v>1.8691588785046727</v>
      </c>
      <c r="R71" s="16">
        <f t="shared" si="201"/>
        <v>56.697819314641741</v>
      </c>
      <c r="S71" s="37">
        <v>8.9610168389776597</v>
      </c>
      <c r="T71" s="27">
        <f t="shared" si="208"/>
        <v>642</v>
      </c>
      <c r="U71" s="16">
        <f t="shared" si="202"/>
        <v>10.903426791277258</v>
      </c>
      <c r="V71" s="16">
        <f t="shared" si="202"/>
        <v>15.887850467289718</v>
      </c>
      <c r="W71" s="16">
        <f t="shared" si="202"/>
        <v>18.535825545171338</v>
      </c>
      <c r="X71" s="16">
        <f t="shared" si="202"/>
        <v>9.9688473520249214</v>
      </c>
      <c r="Y71" s="16">
        <f t="shared" si="202"/>
        <v>9.1900311526479754</v>
      </c>
      <c r="Z71" s="16">
        <f t="shared" si="202"/>
        <v>35.514018691588781</v>
      </c>
      <c r="AA71" s="37">
        <v>53.795443915754092</v>
      </c>
      <c r="AB71" s="27">
        <f t="shared" si="209"/>
        <v>642</v>
      </c>
      <c r="AC71" s="16">
        <f t="shared" si="203"/>
        <v>11.214953271028037</v>
      </c>
      <c r="AD71" s="16">
        <f t="shared" si="203"/>
        <v>19.314641744548286</v>
      </c>
      <c r="AE71" s="16">
        <f t="shared" si="203"/>
        <v>13.395638629283487</v>
      </c>
      <c r="AF71" s="16">
        <f t="shared" si="203"/>
        <v>5.9190031152647977</v>
      </c>
      <c r="AG71" s="16">
        <f t="shared" si="203"/>
        <v>8.722741433021806</v>
      </c>
      <c r="AH71" s="16">
        <f t="shared" si="203"/>
        <v>41.433021806853581</v>
      </c>
      <c r="AI71" s="37">
        <v>26.341179554014484</v>
      </c>
      <c r="AJ71" s="47"/>
      <c r="AK71" s="39"/>
      <c r="AL71" s="39"/>
      <c r="AM71" s="39"/>
      <c r="AN71" s="39"/>
      <c r="AO71" s="39"/>
      <c r="AP71" s="39"/>
      <c r="AQ71" s="40"/>
      <c r="AR71" s="27">
        <f t="shared" si="210"/>
        <v>642</v>
      </c>
      <c r="AS71" s="16">
        <f t="shared" si="204"/>
        <v>0.46728971962616817</v>
      </c>
      <c r="AT71" s="16">
        <f t="shared" si="204"/>
        <v>11.059190031152648</v>
      </c>
      <c r="AU71" s="16">
        <f t="shared" si="204"/>
        <v>17.912772585669781</v>
      </c>
      <c r="AV71" s="16">
        <f t="shared" si="204"/>
        <v>11.370716510903426</v>
      </c>
      <c r="AW71" s="16">
        <f t="shared" si="204"/>
        <v>1.557632398753894</v>
      </c>
      <c r="AX71" s="16">
        <f t="shared" si="204"/>
        <v>57.63239875389408</v>
      </c>
      <c r="AY71" s="37">
        <v>4.2927961089064279</v>
      </c>
      <c r="AZ71" s="27">
        <f t="shared" si="211"/>
        <v>642</v>
      </c>
      <c r="BA71" s="16">
        <f t="shared" si="205"/>
        <v>30.529595015576323</v>
      </c>
      <c r="BB71" s="16">
        <f t="shared" si="205"/>
        <v>14.174454828660435</v>
      </c>
      <c r="BC71" s="16">
        <f t="shared" si="205"/>
        <v>12.305295950155763</v>
      </c>
      <c r="BD71" s="16">
        <f t="shared" si="205"/>
        <v>6.5420560747663545</v>
      </c>
      <c r="BE71" s="16">
        <f t="shared" si="205"/>
        <v>6.0747663551401869</v>
      </c>
      <c r="BF71" s="16">
        <f t="shared" si="205"/>
        <v>8.4112149532710276</v>
      </c>
      <c r="BG71" s="16">
        <f t="shared" si="205"/>
        <v>5.1401869158878499</v>
      </c>
      <c r="BH71" s="16">
        <f t="shared" si="205"/>
        <v>16.822429906542055</v>
      </c>
      <c r="BI71" s="37">
        <v>11.037423813356646</v>
      </c>
      <c r="BJ71" s="27">
        <f t="shared" si="212"/>
        <v>642</v>
      </c>
      <c r="BK71" s="16">
        <f t="shared" si="206"/>
        <v>13.084112149532709</v>
      </c>
      <c r="BL71" s="16">
        <f t="shared" si="206"/>
        <v>17.445482866043612</v>
      </c>
      <c r="BM71" s="16">
        <f t="shared" si="206"/>
        <v>13.084112149532709</v>
      </c>
      <c r="BN71" s="16">
        <f t="shared" si="206"/>
        <v>6.5420560747663545</v>
      </c>
      <c r="BO71" s="16">
        <f t="shared" si="206"/>
        <v>2.0249221183800623</v>
      </c>
      <c r="BP71" s="16">
        <f t="shared" si="206"/>
        <v>1.4018691588785046</v>
      </c>
      <c r="BQ71" s="16">
        <f t="shared" si="206"/>
        <v>0.3115264797507788</v>
      </c>
      <c r="BR71" s="16">
        <f t="shared" si="206"/>
        <v>2.64797507788162</v>
      </c>
      <c r="BS71" s="16">
        <f t="shared" si="206"/>
        <v>43.457943925233643</v>
      </c>
      <c r="BT71" s="37">
        <v>52.267486410797417</v>
      </c>
    </row>
    <row r="72" spans="1:72" ht="15" customHeight="1" x14ac:dyDescent="0.15">
      <c r="A72" s="18" t="s">
        <v>153</v>
      </c>
      <c r="B72" s="18" t="s">
        <v>144</v>
      </c>
      <c r="C72" s="33" t="s">
        <v>145</v>
      </c>
      <c r="D72" s="10">
        <f t="shared" ref="D72:BH72" si="213">D193</f>
        <v>1125</v>
      </c>
      <c r="E72" s="10">
        <f t="shared" si="213"/>
        <v>41</v>
      </c>
      <c r="F72" s="10">
        <f t="shared" si="213"/>
        <v>102</v>
      </c>
      <c r="G72" s="10">
        <f t="shared" si="213"/>
        <v>191</v>
      </c>
      <c r="H72" s="10">
        <f t="shared" si="213"/>
        <v>173</v>
      </c>
      <c r="I72" s="10">
        <f t="shared" si="213"/>
        <v>86</v>
      </c>
      <c r="J72" s="10">
        <f t="shared" si="213"/>
        <v>532</v>
      </c>
      <c r="K72" s="34">
        <v>39.241701467131321</v>
      </c>
      <c r="L72" s="35"/>
      <c r="M72" s="35"/>
      <c r="N72" s="35"/>
      <c r="O72" s="35"/>
      <c r="P72" s="35"/>
      <c r="Q72" s="35"/>
      <c r="R72" s="35"/>
      <c r="S72" s="36"/>
      <c r="T72" s="10">
        <f t="shared" si="213"/>
        <v>1125</v>
      </c>
      <c r="U72" s="10">
        <f t="shared" si="213"/>
        <v>138</v>
      </c>
      <c r="V72" s="10">
        <f t="shared" si="213"/>
        <v>278</v>
      </c>
      <c r="W72" s="10">
        <f t="shared" si="213"/>
        <v>276</v>
      </c>
      <c r="X72" s="10">
        <f t="shared" si="213"/>
        <v>99</v>
      </c>
      <c r="Y72" s="10">
        <f t="shared" si="213"/>
        <v>56</v>
      </c>
      <c r="Z72" s="10">
        <f t="shared" si="213"/>
        <v>278</v>
      </c>
      <c r="AA72" s="34">
        <v>50.898436554868624</v>
      </c>
      <c r="AB72" s="10">
        <f t="shared" si="209"/>
        <v>1125</v>
      </c>
      <c r="AC72" s="10">
        <f t="shared" si="213"/>
        <v>56</v>
      </c>
      <c r="AD72" s="10">
        <f t="shared" si="213"/>
        <v>176</v>
      </c>
      <c r="AE72" s="10">
        <f t="shared" si="213"/>
        <v>300</v>
      </c>
      <c r="AF72" s="10">
        <f t="shared" si="213"/>
        <v>174</v>
      </c>
      <c r="AG72" s="10">
        <f t="shared" si="213"/>
        <v>142</v>
      </c>
      <c r="AH72" s="10">
        <f t="shared" si="213"/>
        <v>277</v>
      </c>
      <c r="AI72" s="34">
        <v>29.232331444171383</v>
      </c>
      <c r="AJ72" s="10">
        <f t="shared" si="213"/>
        <v>1125</v>
      </c>
      <c r="AK72" s="10">
        <f t="shared" si="213"/>
        <v>86</v>
      </c>
      <c r="AL72" s="10">
        <f t="shared" si="213"/>
        <v>278</v>
      </c>
      <c r="AM72" s="10">
        <f t="shared" si="213"/>
        <v>211</v>
      </c>
      <c r="AN72" s="10">
        <f t="shared" si="213"/>
        <v>60</v>
      </c>
      <c r="AO72" s="10">
        <f t="shared" si="213"/>
        <v>42</v>
      </c>
      <c r="AP72" s="10">
        <f t="shared" si="213"/>
        <v>448</v>
      </c>
      <c r="AQ72" s="34">
        <v>20.23435282208445</v>
      </c>
      <c r="AR72" s="35"/>
      <c r="AS72" s="35"/>
      <c r="AT72" s="35"/>
      <c r="AU72" s="35"/>
      <c r="AV72" s="35"/>
      <c r="AW72" s="35"/>
      <c r="AX72" s="35"/>
      <c r="AY72" s="36"/>
      <c r="AZ72" s="10">
        <f t="shared" si="213"/>
        <v>1115</v>
      </c>
      <c r="BA72" s="10">
        <f t="shared" si="213"/>
        <v>164</v>
      </c>
      <c r="BB72" s="10">
        <f t="shared" si="213"/>
        <v>225</v>
      </c>
      <c r="BC72" s="10">
        <f t="shared" si="213"/>
        <v>216</v>
      </c>
      <c r="BD72" s="10">
        <f t="shared" si="213"/>
        <v>152</v>
      </c>
      <c r="BE72" s="10">
        <f t="shared" si="213"/>
        <v>78</v>
      </c>
      <c r="BF72" s="10">
        <f t="shared" si="213"/>
        <v>95</v>
      </c>
      <c r="BG72" s="10">
        <f t="shared" si="213"/>
        <v>68</v>
      </c>
      <c r="BH72" s="10">
        <f t="shared" si="213"/>
        <v>117</v>
      </c>
      <c r="BI72" s="34">
        <v>14.627093842875963</v>
      </c>
      <c r="BJ72" s="10">
        <f t="shared" si="212"/>
        <v>1125</v>
      </c>
      <c r="BK72" s="10">
        <f t="shared" si="212"/>
        <v>38</v>
      </c>
      <c r="BL72" s="10">
        <f t="shared" si="212"/>
        <v>160</v>
      </c>
      <c r="BM72" s="10">
        <f t="shared" si="212"/>
        <v>258</v>
      </c>
      <c r="BN72" s="10">
        <f t="shared" si="212"/>
        <v>176</v>
      </c>
      <c r="BO72" s="10">
        <f t="shared" si="212"/>
        <v>72</v>
      </c>
      <c r="BP72" s="10">
        <f t="shared" si="212"/>
        <v>30</v>
      </c>
      <c r="BQ72" s="10">
        <f t="shared" si="212"/>
        <v>12</v>
      </c>
      <c r="BR72" s="10">
        <f t="shared" si="212"/>
        <v>27</v>
      </c>
      <c r="BS72" s="10">
        <f t="shared" si="212"/>
        <v>352</v>
      </c>
      <c r="BT72" s="34">
        <v>59.421601050748599</v>
      </c>
    </row>
    <row r="73" spans="1:72" ht="15" customHeight="1" x14ac:dyDescent="0.15">
      <c r="A73" s="18" t="s">
        <v>160</v>
      </c>
      <c r="B73" s="18" t="s">
        <v>155</v>
      </c>
      <c r="C73" s="30"/>
      <c r="D73" s="15">
        <f>IF(SUM(E73:J73)&gt;100,"－",SUM(E73:J73))</f>
        <v>100</v>
      </c>
      <c r="E73" s="16">
        <f t="shared" ref="E73:J73" si="214">E72/$D72*100</f>
        <v>3.6444444444444448</v>
      </c>
      <c r="F73" s="16">
        <f t="shared" si="214"/>
        <v>9.0666666666666664</v>
      </c>
      <c r="G73" s="16">
        <f t="shared" si="214"/>
        <v>16.977777777777778</v>
      </c>
      <c r="H73" s="16">
        <f t="shared" si="214"/>
        <v>15.37777777777778</v>
      </c>
      <c r="I73" s="16">
        <f t="shared" si="214"/>
        <v>7.6444444444444439</v>
      </c>
      <c r="J73" s="16">
        <f t="shared" si="214"/>
        <v>47.288888888888891</v>
      </c>
      <c r="K73" s="37"/>
      <c r="L73" s="38"/>
      <c r="M73" s="39"/>
      <c r="N73" s="39"/>
      <c r="O73" s="39"/>
      <c r="P73" s="39"/>
      <c r="Q73" s="39"/>
      <c r="R73" s="39"/>
      <c r="S73" s="40"/>
      <c r="T73" s="15">
        <f>IF(SUM(U73:Z73)&gt;100,"－",SUM(U73:Z73))</f>
        <v>99.999999999999986</v>
      </c>
      <c r="U73" s="16">
        <f t="shared" ref="U73:Z73" si="215">U72/$T72*100</f>
        <v>12.266666666666666</v>
      </c>
      <c r="V73" s="16">
        <f t="shared" si="215"/>
        <v>24.711111111111112</v>
      </c>
      <c r="W73" s="16">
        <f t="shared" si="215"/>
        <v>24.533333333333331</v>
      </c>
      <c r="X73" s="16">
        <f t="shared" si="215"/>
        <v>8.7999999999999989</v>
      </c>
      <c r="Y73" s="16">
        <f t="shared" si="215"/>
        <v>4.9777777777777779</v>
      </c>
      <c r="Z73" s="16">
        <f t="shared" si="215"/>
        <v>24.711111111111112</v>
      </c>
      <c r="AA73" s="37"/>
      <c r="AB73" s="15">
        <f>IF(SUM(AC73:AH73)&gt;100,"－",SUM(AC73:AH73))</f>
        <v>100</v>
      </c>
      <c r="AC73" s="16">
        <f t="shared" ref="AC73:AH73" si="216">AC72/$AB72*100</f>
        <v>4.9777777777777779</v>
      </c>
      <c r="AD73" s="16">
        <f t="shared" si="216"/>
        <v>15.644444444444444</v>
      </c>
      <c r="AE73" s="16">
        <f t="shared" si="216"/>
        <v>26.666666666666668</v>
      </c>
      <c r="AF73" s="16">
        <f t="shared" si="216"/>
        <v>15.466666666666667</v>
      </c>
      <c r="AG73" s="16">
        <f t="shared" si="216"/>
        <v>12.622222222222224</v>
      </c>
      <c r="AH73" s="16">
        <f t="shared" si="216"/>
        <v>24.622222222222224</v>
      </c>
      <c r="AI73" s="37"/>
      <c r="AJ73" s="15">
        <f>IF(SUM(AK73:AP73)&gt;100,"－",SUM(AK73:AP73))</f>
        <v>100</v>
      </c>
      <c r="AK73" s="16">
        <f t="shared" ref="AK73:AP73" si="217">AK72/$AJ72*100</f>
        <v>7.6444444444444439</v>
      </c>
      <c r="AL73" s="16">
        <f t="shared" si="217"/>
        <v>24.711111111111112</v>
      </c>
      <c r="AM73" s="16">
        <f t="shared" si="217"/>
        <v>18.755555555555556</v>
      </c>
      <c r="AN73" s="16">
        <f t="shared" si="217"/>
        <v>5.3333333333333339</v>
      </c>
      <c r="AO73" s="16">
        <f t="shared" si="217"/>
        <v>3.7333333333333338</v>
      </c>
      <c r="AP73" s="16">
        <f t="shared" si="217"/>
        <v>39.822222222222223</v>
      </c>
      <c r="AQ73" s="37"/>
      <c r="AR73" s="38"/>
      <c r="AS73" s="39"/>
      <c r="AT73" s="39"/>
      <c r="AU73" s="39"/>
      <c r="AV73" s="39"/>
      <c r="AW73" s="39"/>
      <c r="AX73" s="39"/>
      <c r="AY73" s="40"/>
      <c r="AZ73" s="15">
        <f>IF(SUM(BA73:BH73)&gt;100,"－",SUM(BA73:BH73))</f>
        <v>100</v>
      </c>
      <c r="BA73" s="16">
        <f t="shared" ref="BA73:BH73" si="218">BA72/$AZ72*100</f>
        <v>14.708520179372197</v>
      </c>
      <c r="BB73" s="16">
        <f t="shared" si="218"/>
        <v>20.179372197309416</v>
      </c>
      <c r="BC73" s="16">
        <f t="shared" si="218"/>
        <v>19.372197309417043</v>
      </c>
      <c r="BD73" s="16">
        <f t="shared" si="218"/>
        <v>13.632286995515694</v>
      </c>
      <c r="BE73" s="16">
        <f t="shared" si="218"/>
        <v>6.9955156950672643</v>
      </c>
      <c r="BF73" s="16">
        <f t="shared" si="218"/>
        <v>8.5201793721973083</v>
      </c>
      <c r="BG73" s="16">
        <f t="shared" si="218"/>
        <v>6.0986547085201792</v>
      </c>
      <c r="BH73" s="16">
        <f t="shared" si="218"/>
        <v>10.493273542600896</v>
      </c>
      <c r="BI73" s="37"/>
      <c r="BJ73" s="15">
        <f>IF(SUM(BK73:BS73)&gt;100,"－",SUM(BK73:BS73))</f>
        <v>100</v>
      </c>
      <c r="BK73" s="16">
        <f t="shared" ref="BK73:BS73" si="219">BK72/$BJ72*100</f>
        <v>3.3777777777777773</v>
      </c>
      <c r="BL73" s="16">
        <f t="shared" si="219"/>
        <v>14.222222222222221</v>
      </c>
      <c r="BM73" s="16">
        <f t="shared" si="219"/>
        <v>22.933333333333334</v>
      </c>
      <c r="BN73" s="16">
        <f t="shared" si="219"/>
        <v>15.644444444444444</v>
      </c>
      <c r="BO73" s="16">
        <f t="shared" si="219"/>
        <v>6.4</v>
      </c>
      <c r="BP73" s="16">
        <f t="shared" si="219"/>
        <v>2.666666666666667</v>
      </c>
      <c r="BQ73" s="16">
        <f t="shared" si="219"/>
        <v>1.0666666666666667</v>
      </c>
      <c r="BR73" s="16">
        <f t="shared" si="219"/>
        <v>2.4</v>
      </c>
      <c r="BS73" s="16">
        <f t="shared" si="219"/>
        <v>31.288888888888888</v>
      </c>
      <c r="BT73" s="37"/>
    </row>
    <row r="74" spans="1:72" ht="15" customHeight="1" x14ac:dyDescent="0.15">
      <c r="A74" s="18"/>
      <c r="B74" s="18"/>
      <c r="C74" s="21" t="s">
        <v>156</v>
      </c>
      <c r="D74" s="10">
        <f>D195</f>
        <v>330</v>
      </c>
      <c r="E74" s="20">
        <f t="shared" ref="E74:J76" si="220">IF($D74=0,0,E195/$D74*100)</f>
        <v>3.3333333333333335</v>
      </c>
      <c r="F74" s="20">
        <f t="shared" si="220"/>
        <v>9.3939393939393927</v>
      </c>
      <c r="G74" s="20">
        <f t="shared" si="220"/>
        <v>18.181818181818183</v>
      </c>
      <c r="H74" s="20">
        <f t="shared" si="220"/>
        <v>14.545454545454545</v>
      </c>
      <c r="I74" s="20">
        <f t="shared" si="220"/>
        <v>9.3939393939393927</v>
      </c>
      <c r="J74" s="20">
        <f t="shared" si="220"/>
        <v>45.151515151515156</v>
      </c>
      <c r="K74" s="34">
        <v>39.193693854802859</v>
      </c>
      <c r="L74" s="35"/>
      <c r="M74" s="42"/>
      <c r="N74" s="42"/>
      <c r="O74" s="42"/>
      <c r="P74" s="42"/>
      <c r="Q74" s="42"/>
      <c r="R74" s="42"/>
      <c r="S74" s="36"/>
      <c r="T74" s="10">
        <f>T195</f>
        <v>330</v>
      </c>
      <c r="U74" s="20">
        <f t="shared" ref="U74:Z76" si="221">IF($T74=0,0,U195/$T74*100)</f>
        <v>13.636363636363635</v>
      </c>
      <c r="V74" s="20">
        <f t="shared" si="221"/>
        <v>23.333333333333332</v>
      </c>
      <c r="W74" s="20">
        <f t="shared" si="221"/>
        <v>27.575757575757574</v>
      </c>
      <c r="X74" s="20">
        <f t="shared" si="221"/>
        <v>10</v>
      </c>
      <c r="Y74" s="20">
        <f t="shared" si="221"/>
        <v>4.8484848484848486</v>
      </c>
      <c r="Z74" s="20">
        <f t="shared" si="221"/>
        <v>20.606060606060606</v>
      </c>
      <c r="AA74" s="34">
        <v>51.546830989165969</v>
      </c>
      <c r="AB74" s="10">
        <f>AB195</f>
        <v>330</v>
      </c>
      <c r="AC74" s="20">
        <f t="shared" ref="AC74:AH76" si="222">IF($AB74=0,0,AC195/$AB74*100)</f>
        <v>4.8484848484848486</v>
      </c>
      <c r="AD74" s="20">
        <f t="shared" si="222"/>
        <v>16.060606060606062</v>
      </c>
      <c r="AE74" s="20">
        <f t="shared" si="222"/>
        <v>28.787878787878789</v>
      </c>
      <c r="AF74" s="20">
        <f t="shared" si="222"/>
        <v>16.666666666666664</v>
      </c>
      <c r="AG74" s="20">
        <f t="shared" si="222"/>
        <v>11.818181818181818</v>
      </c>
      <c r="AH74" s="20">
        <f t="shared" si="222"/>
        <v>21.818181818181817</v>
      </c>
      <c r="AI74" s="34">
        <v>28.959346737950924</v>
      </c>
      <c r="AJ74" s="10">
        <f>AJ195</f>
        <v>330</v>
      </c>
      <c r="AK74" s="20">
        <f t="shared" ref="AK74:AP76" si="223">IF($AJ74=0,0,AK195/$AJ74*100)</f>
        <v>6.9696969696969706</v>
      </c>
      <c r="AL74" s="20">
        <f t="shared" si="223"/>
        <v>25.151515151515152</v>
      </c>
      <c r="AM74" s="20">
        <f t="shared" si="223"/>
        <v>20.606060606060606</v>
      </c>
      <c r="AN74" s="20">
        <f t="shared" si="223"/>
        <v>6.3636363636363633</v>
      </c>
      <c r="AO74" s="20">
        <f t="shared" si="223"/>
        <v>3.6363636363636362</v>
      </c>
      <c r="AP74" s="20">
        <f t="shared" si="223"/>
        <v>37.272727272727273</v>
      </c>
      <c r="AQ74" s="34">
        <v>20.634064245851356</v>
      </c>
      <c r="AR74" s="35"/>
      <c r="AS74" s="42"/>
      <c r="AT74" s="42"/>
      <c r="AU74" s="42"/>
      <c r="AV74" s="42"/>
      <c r="AW74" s="42"/>
      <c r="AX74" s="42"/>
      <c r="AY74" s="36"/>
      <c r="AZ74" s="10">
        <f>AZ195</f>
        <v>325</v>
      </c>
      <c r="BA74" s="20">
        <f t="shared" ref="BA74:BH76" si="224">IF($AZ74=0,0,BA195/$AZ74*100)</f>
        <v>12.923076923076923</v>
      </c>
      <c r="BB74" s="20">
        <f t="shared" si="224"/>
        <v>19.692307692307693</v>
      </c>
      <c r="BC74" s="20">
        <f t="shared" si="224"/>
        <v>19.692307692307693</v>
      </c>
      <c r="BD74" s="20">
        <f t="shared" si="224"/>
        <v>13.846153846153847</v>
      </c>
      <c r="BE74" s="20">
        <f t="shared" si="224"/>
        <v>7.6923076923076925</v>
      </c>
      <c r="BF74" s="20">
        <f t="shared" si="224"/>
        <v>9.5384615384615383</v>
      </c>
      <c r="BG74" s="20">
        <f t="shared" si="224"/>
        <v>7.6923076923076925</v>
      </c>
      <c r="BH74" s="20">
        <f t="shared" si="224"/>
        <v>8.9230769230769234</v>
      </c>
      <c r="BI74" s="34">
        <v>14.800907355337955</v>
      </c>
      <c r="BJ74" s="10">
        <f>BJ195</f>
        <v>509</v>
      </c>
      <c r="BK74" s="20">
        <f t="shared" ref="BK74:BS76" si="225">IF($BJ74=0,0,BK195/$BJ74*100)</f>
        <v>4.5186640471512778</v>
      </c>
      <c r="BL74" s="20">
        <f t="shared" si="225"/>
        <v>14.145383104125736</v>
      </c>
      <c r="BM74" s="20">
        <f t="shared" si="225"/>
        <v>23.575638506876228</v>
      </c>
      <c r="BN74" s="20">
        <f t="shared" si="225"/>
        <v>15.913555992141454</v>
      </c>
      <c r="BO74" s="20">
        <f t="shared" si="225"/>
        <v>7.0726915520628681</v>
      </c>
      <c r="BP74" s="20">
        <f t="shared" si="225"/>
        <v>3.1434184675834969</v>
      </c>
      <c r="BQ74" s="20">
        <f t="shared" si="225"/>
        <v>1.37524557956778</v>
      </c>
      <c r="BR74" s="20">
        <f t="shared" si="225"/>
        <v>2.161100196463654</v>
      </c>
      <c r="BS74" s="20">
        <f t="shared" si="225"/>
        <v>28.094302554027507</v>
      </c>
      <c r="BT74" s="48">
        <v>57.726069265804561</v>
      </c>
    </row>
    <row r="75" spans="1:72" ht="15" customHeight="1" x14ac:dyDescent="0.15">
      <c r="A75" s="18"/>
      <c r="B75" s="18"/>
      <c r="C75" s="21" t="s">
        <v>157</v>
      </c>
      <c r="D75" s="23">
        <f t="shared" ref="D75:D76" si="226">D196</f>
        <v>274</v>
      </c>
      <c r="E75" s="24">
        <f t="shared" si="220"/>
        <v>4.0145985401459852</v>
      </c>
      <c r="F75" s="24">
        <f t="shared" si="220"/>
        <v>10.583941605839415</v>
      </c>
      <c r="G75" s="24">
        <f t="shared" si="220"/>
        <v>17.883211678832119</v>
      </c>
      <c r="H75" s="24">
        <f t="shared" si="220"/>
        <v>20.072992700729927</v>
      </c>
      <c r="I75" s="24">
        <f t="shared" si="220"/>
        <v>6.2043795620437958</v>
      </c>
      <c r="J75" s="24">
        <f t="shared" si="220"/>
        <v>41.240875912408761</v>
      </c>
      <c r="K75" s="43">
        <v>38.965953919482345</v>
      </c>
      <c r="L75" s="44"/>
      <c r="M75" s="45"/>
      <c r="N75" s="45"/>
      <c r="O75" s="45"/>
      <c r="P75" s="45"/>
      <c r="Q75" s="45"/>
      <c r="R75" s="45"/>
      <c r="S75" s="46"/>
      <c r="T75" s="23">
        <f t="shared" ref="T75:T76" si="227">T196</f>
        <v>274</v>
      </c>
      <c r="U75" s="24">
        <f t="shared" si="221"/>
        <v>13.138686131386862</v>
      </c>
      <c r="V75" s="24">
        <f t="shared" si="221"/>
        <v>29.197080291970799</v>
      </c>
      <c r="W75" s="24">
        <f t="shared" si="221"/>
        <v>27.372262773722628</v>
      </c>
      <c r="X75" s="24">
        <f t="shared" si="221"/>
        <v>9.4890510948905096</v>
      </c>
      <c r="Y75" s="24">
        <f t="shared" si="221"/>
        <v>4.7445255474452548</v>
      </c>
      <c r="Z75" s="24">
        <f t="shared" si="221"/>
        <v>16.058394160583941</v>
      </c>
      <c r="AA75" s="43">
        <v>50.471014708868729</v>
      </c>
      <c r="AB75" s="23">
        <f t="shared" ref="AB75:AB77" si="228">AB196</f>
        <v>274</v>
      </c>
      <c r="AC75" s="24">
        <f t="shared" si="222"/>
        <v>3.2846715328467155</v>
      </c>
      <c r="AD75" s="24">
        <f t="shared" si="222"/>
        <v>16.058394160583941</v>
      </c>
      <c r="AE75" s="24">
        <f t="shared" si="222"/>
        <v>32.116788321167881</v>
      </c>
      <c r="AF75" s="24">
        <f t="shared" si="222"/>
        <v>16.788321167883211</v>
      </c>
      <c r="AG75" s="24">
        <f t="shared" si="222"/>
        <v>18.248175182481752</v>
      </c>
      <c r="AH75" s="24">
        <f t="shared" si="222"/>
        <v>13.503649635036496</v>
      </c>
      <c r="AI75" s="43">
        <v>29.609672981774118</v>
      </c>
      <c r="AJ75" s="23">
        <f t="shared" ref="AJ75:AJ76" si="229">AJ196</f>
        <v>274</v>
      </c>
      <c r="AK75" s="24">
        <f t="shared" si="223"/>
        <v>8.0291970802919703</v>
      </c>
      <c r="AL75" s="24">
        <f t="shared" si="223"/>
        <v>30.29197080291971</v>
      </c>
      <c r="AM75" s="24">
        <f t="shared" si="223"/>
        <v>21.167883211678831</v>
      </c>
      <c r="AN75" s="24">
        <f t="shared" si="223"/>
        <v>4.3795620437956204</v>
      </c>
      <c r="AO75" s="24">
        <f t="shared" si="223"/>
        <v>2.5547445255474455</v>
      </c>
      <c r="AP75" s="24">
        <f t="shared" si="223"/>
        <v>33.576642335766422</v>
      </c>
      <c r="AQ75" s="43">
        <v>19.545054951304326</v>
      </c>
      <c r="AR75" s="44"/>
      <c r="AS75" s="45"/>
      <c r="AT75" s="45"/>
      <c r="AU75" s="45"/>
      <c r="AV75" s="45"/>
      <c r="AW75" s="45"/>
      <c r="AX75" s="45"/>
      <c r="AY75" s="46"/>
      <c r="AZ75" s="23">
        <f t="shared" ref="AZ75:AZ76" si="230">AZ196</f>
        <v>274</v>
      </c>
      <c r="BA75" s="24">
        <f t="shared" si="224"/>
        <v>16.423357664233578</v>
      </c>
      <c r="BB75" s="24">
        <f t="shared" si="224"/>
        <v>20.802919708029197</v>
      </c>
      <c r="BC75" s="24">
        <f t="shared" si="224"/>
        <v>18.248175182481752</v>
      </c>
      <c r="BD75" s="24">
        <f t="shared" si="224"/>
        <v>16.788321167883211</v>
      </c>
      <c r="BE75" s="24">
        <f t="shared" si="224"/>
        <v>6.5693430656934311</v>
      </c>
      <c r="BF75" s="24">
        <f t="shared" si="224"/>
        <v>8.7591240875912408</v>
      </c>
      <c r="BG75" s="24">
        <f t="shared" si="224"/>
        <v>8.3941605839416056</v>
      </c>
      <c r="BH75" s="24">
        <f t="shared" si="224"/>
        <v>4.0145985401459852</v>
      </c>
      <c r="BI75" s="43">
        <v>14.871211745049953</v>
      </c>
      <c r="BJ75" s="23">
        <f t="shared" ref="BJ75:BS77" si="231">BJ196</f>
        <v>575</v>
      </c>
      <c r="BK75" s="24">
        <f t="shared" si="225"/>
        <v>2.6086956521739131</v>
      </c>
      <c r="BL75" s="24">
        <f t="shared" si="225"/>
        <v>13.565217391304349</v>
      </c>
      <c r="BM75" s="24">
        <f t="shared" si="225"/>
        <v>22.782608695652172</v>
      </c>
      <c r="BN75" s="24">
        <f t="shared" si="225"/>
        <v>15.478260869565217</v>
      </c>
      <c r="BO75" s="24">
        <f t="shared" si="225"/>
        <v>6.0869565217391308</v>
      </c>
      <c r="BP75" s="24">
        <f t="shared" si="225"/>
        <v>2.4347826086956523</v>
      </c>
      <c r="BQ75" s="24">
        <f t="shared" si="225"/>
        <v>0.86956521739130432</v>
      </c>
      <c r="BR75" s="24">
        <f t="shared" si="225"/>
        <v>2.2608695652173916</v>
      </c>
      <c r="BS75" s="24">
        <f t="shared" si="225"/>
        <v>33.913043478260867</v>
      </c>
      <c r="BT75" s="49">
        <v>61.227810461189421</v>
      </c>
    </row>
    <row r="76" spans="1:72" ht="15" customHeight="1" x14ac:dyDescent="0.15">
      <c r="A76" s="18"/>
      <c r="B76" s="13"/>
      <c r="C76" s="30" t="s">
        <v>13</v>
      </c>
      <c r="D76" s="27">
        <f t="shared" si="226"/>
        <v>521</v>
      </c>
      <c r="E76" s="16">
        <f t="shared" si="220"/>
        <v>3.6468330134357005</v>
      </c>
      <c r="F76" s="16">
        <f t="shared" si="220"/>
        <v>8.0614203454894433</v>
      </c>
      <c r="G76" s="16">
        <f t="shared" si="220"/>
        <v>15.738963531669867</v>
      </c>
      <c r="H76" s="16">
        <f t="shared" si="220"/>
        <v>13.435700575815741</v>
      </c>
      <c r="I76" s="16">
        <f t="shared" si="220"/>
        <v>7.2936660268714011</v>
      </c>
      <c r="J76" s="16">
        <f t="shared" si="220"/>
        <v>51.823416506717848</v>
      </c>
      <c r="K76" s="37">
        <v>39.280539965369051</v>
      </c>
      <c r="L76" s="47"/>
      <c r="M76" s="39"/>
      <c r="N76" s="39"/>
      <c r="O76" s="39"/>
      <c r="P76" s="39"/>
      <c r="Q76" s="39"/>
      <c r="R76" s="39"/>
      <c r="S76" s="40"/>
      <c r="T76" s="27">
        <f t="shared" si="227"/>
        <v>521</v>
      </c>
      <c r="U76" s="16">
        <f t="shared" si="221"/>
        <v>10.940499040307101</v>
      </c>
      <c r="V76" s="16">
        <f t="shared" si="221"/>
        <v>23.224568138195778</v>
      </c>
      <c r="W76" s="16">
        <f t="shared" si="221"/>
        <v>21.113243761996163</v>
      </c>
      <c r="X76" s="16">
        <f t="shared" si="221"/>
        <v>7.6775431861804213</v>
      </c>
      <c r="Y76" s="16">
        <f t="shared" si="221"/>
        <v>5.182341650671785</v>
      </c>
      <c r="Z76" s="16">
        <f t="shared" si="221"/>
        <v>31.861804222648754</v>
      </c>
      <c r="AA76" s="37">
        <v>50.611992910878612</v>
      </c>
      <c r="AB76" s="27">
        <f t="shared" si="228"/>
        <v>521</v>
      </c>
      <c r="AC76" s="16">
        <f t="shared" si="222"/>
        <v>5.9500959692898272</v>
      </c>
      <c r="AD76" s="16">
        <f t="shared" si="222"/>
        <v>15.163147792706333</v>
      </c>
      <c r="AE76" s="16">
        <f t="shared" si="222"/>
        <v>22.456813819577732</v>
      </c>
      <c r="AF76" s="16">
        <f t="shared" si="222"/>
        <v>14.011516314779271</v>
      </c>
      <c r="AG76" s="16">
        <f t="shared" si="222"/>
        <v>10.17274472168906</v>
      </c>
      <c r="AH76" s="16">
        <f t="shared" si="222"/>
        <v>32.245681381957773</v>
      </c>
      <c r="AI76" s="37">
        <v>28.518972441438045</v>
      </c>
      <c r="AJ76" s="27">
        <f t="shared" si="229"/>
        <v>521</v>
      </c>
      <c r="AK76" s="16">
        <f t="shared" si="223"/>
        <v>7.8694817658349336</v>
      </c>
      <c r="AL76" s="16">
        <f t="shared" si="223"/>
        <v>21.497120921305182</v>
      </c>
      <c r="AM76" s="16">
        <f t="shared" si="223"/>
        <v>16.314779270633398</v>
      </c>
      <c r="AN76" s="16">
        <f t="shared" si="223"/>
        <v>5.182341650671785</v>
      </c>
      <c r="AO76" s="16">
        <f t="shared" si="223"/>
        <v>4.4145873320537428</v>
      </c>
      <c r="AP76" s="16">
        <f t="shared" si="223"/>
        <v>44.72168905950096</v>
      </c>
      <c r="AQ76" s="37">
        <v>20.07904160979108</v>
      </c>
      <c r="AR76" s="47"/>
      <c r="AS76" s="39"/>
      <c r="AT76" s="39"/>
      <c r="AU76" s="39"/>
      <c r="AV76" s="39"/>
      <c r="AW76" s="39"/>
      <c r="AX76" s="39"/>
      <c r="AY76" s="40"/>
      <c r="AZ76" s="27">
        <f t="shared" si="230"/>
        <v>516</v>
      </c>
      <c r="BA76" s="16">
        <f t="shared" si="224"/>
        <v>14.922480620155037</v>
      </c>
      <c r="BB76" s="16">
        <f t="shared" si="224"/>
        <v>20.155038759689923</v>
      </c>
      <c r="BC76" s="16">
        <f t="shared" si="224"/>
        <v>19.767441860465116</v>
      </c>
      <c r="BD76" s="16">
        <f t="shared" si="224"/>
        <v>11.821705426356589</v>
      </c>
      <c r="BE76" s="16">
        <f t="shared" si="224"/>
        <v>6.7829457364341081</v>
      </c>
      <c r="BF76" s="16">
        <f t="shared" si="224"/>
        <v>7.7519379844961236</v>
      </c>
      <c r="BG76" s="16">
        <f t="shared" si="224"/>
        <v>3.8759689922480618</v>
      </c>
      <c r="BH76" s="16">
        <f t="shared" si="224"/>
        <v>14.922480620155037</v>
      </c>
      <c r="BI76" s="37">
        <v>13.535514257055956</v>
      </c>
      <c r="BJ76" s="27">
        <f t="shared" si="231"/>
        <v>41</v>
      </c>
      <c r="BK76" s="16">
        <f t="shared" si="225"/>
        <v>0</v>
      </c>
      <c r="BL76" s="16">
        <f t="shared" si="225"/>
        <v>24.390243902439025</v>
      </c>
      <c r="BM76" s="16">
        <f t="shared" si="225"/>
        <v>17.073170731707318</v>
      </c>
      <c r="BN76" s="16">
        <f t="shared" si="225"/>
        <v>14.634146341463413</v>
      </c>
      <c r="BO76" s="16">
        <f t="shared" si="225"/>
        <v>2.4390243902439024</v>
      </c>
      <c r="BP76" s="16">
        <f t="shared" si="225"/>
        <v>0</v>
      </c>
      <c r="BQ76" s="16">
        <f t="shared" si="225"/>
        <v>0</v>
      </c>
      <c r="BR76" s="16">
        <f t="shared" si="225"/>
        <v>7.3170731707317067</v>
      </c>
      <c r="BS76" s="16">
        <f t="shared" si="225"/>
        <v>34.146341463414636</v>
      </c>
      <c r="BT76" s="50">
        <v>58.52041588884282</v>
      </c>
    </row>
    <row r="77" spans="1:72" ht="15" customHeight="1" x14ac:dyDescent="0.15">
      <c r="A77" s="18"/>
      <c r="B77" s="18" t="s">
        <v>146</v>
      </c>
      <c r="C77" s="33" t="s">
        <v>145</v>
      </c>
      <c r="D77" s="35"/>
      <c r="E77" s="35"/>
      <c r="F77" s="35"/>
      <c r="G77" s="35"/>
      <c r="H77" s="35"/>
      <c r="I77" s="35"/>
      <c r="J77" s="35"/>
      <c r="K77" s="36"/>
      <c r="L77" s="10">
        <f t="shared" ref="L77:BH77" si="232">L198</f>
        <v>1259</v>
      </c>
      <c r="M77" s="10">
        <f t="shared" si="232"/>
        <v>76</v>
      </c>
      <c r="N77" s="10">
        <f t="shared" si="232"/>
        <v>430</v>
      </c>
      <c r="O77" s="10">
        <f t="shared" si="232"/>
        <v>86</v>
      </c>
      <c r="P77" s="10">
        <f t="shared" si="232"/>
        <v>23</v>
      </c>
      <c r="Q77" s="10">
        <f t="shared" si="232"/>
        <v>26</v>
      </c>
      <c r="R77" s="10">
        <f t="shared" si="232"/>
        <v>618</v>
      </c>
      <c r="S77" s="34">
        <v>8.7013612209097602</v>
      </c>
      <c r="T77" s="10">
        <f t="shared" si="232"/>
        <v>1259</v>
      </c>
      <c r="U77" s="10">
        <f t="shared" si="232"/>
        <v>149</v>
      </c>
      <c r="V77" s="10">
        <f t="shared" si="232"/>
        <v>219</v>
      </c>
      <c r="W77" s="10">
        <f t="shared" si="232"/>
        <v>240</v>
      </c>
      <c r="X77" s="10">
        <f t="shared" si="232"/>
        <v>156</v>
      </c>
      <c r="Y77" s="10">
        <f t="shared" si="232"/>
        <v>143</v>
      </c>
      <c r="Z77" s="10">
        <f t="shared" si="232"/>
        <v>352</v>
      </c>
      <c r="AA77" s="34">
        <v>54.447504651605392</v>
      </c>
      <c r="AB77" s="10">
        <f t="shared" si="228"/>
        <v>1259</v>
      </c>
      <c r="AC77" s="10">
        <f t="shared" si="232"/>
        <v>139</v>
      </c>
      <c r="AD77" s="10">
        <f t="shared" si="232"/>
        <v>278</v>
      </c>
      <c r="AE77" s="10">
        <f t="shared" si="232"/>
        <v>209</v>
      </c>
      <c r="AF77" s="10">
        <f t="shared" si="232"/>
        <v>101</v>
      </c>
      <c r="AG77" s="10">
        <f t="shared" si="232"/>
        <v>106</v>
      </c>
      <c r="AH77" s="10">
        <f t="shared" si="232"/>
        <v>426</v>
      </c>
      <c r="AI77" s="34">
        <v>26.37575732313972</v>
      </c>
      <c r="AJ77" s="35"/>
      <c r="AK77" s="35"/>
      <c r="AL77" s="35"/>
      <c r="AM77" s="35"/>
      <c r="AN77" s="35"/>
      <c r="AO77" s="35"/>
      <c r="AP77" s="35"/>
      <c r="AQ77" s="36"/>
      <c r="AR77" s="10">
        <f t="shared" si="232"/>
        <v>1259</v>
      </c>
      <c r="AS77" s="10">
        <f t="shared" si="232"/>
        <v>8</v>
      </c>
      <c r="AT77" s="10">
        <f t="shared" si="232"/>
        <v>144</v>
      </c>
      <c r="AU77" s="10">
        <f t="shared" si="232"/>
        <v>308</v>
      </c>
      <c r="AV77" s="10">
        <f t="shared" si="232"/>
        <v>156</v>
      </c>
      <c r="AW77" s="10">
        <f t="shared" si="232"/>
        <v>25</v>
      </c>
      <c r="AX77" s="10">
        <f t="shared" si="232"/>
        <v>618</v>
      </c>
      <c r="AY77" s="34">
        <v>4.354060821179103</v>
      </c>
      <c r="AZ77" s="10">
        <f t="shared" si="232"/>
        <v>1259</v>
      </c>
      <c r="BA77" s="10">
        <f t="shared" si="232"/>
        <v>382</v>
      </c>
      <c r="BB77" s="10">
        <f t="shared" si="232"/>
        <v>190</v>
      </c>
      <c r="BC77" s="10">
        <f t="shared" si="232"/>
        <v>173</v>
      </c>
      <c r="BD77" s="10">
        <f t="shared" si="232"/>
        <v>93</v>
      </c>
      <c r="BE77" s="10">
        <f t="shared" si="232"/>
        <v>89</v>
      </c>
      <c r="BF77" s="10">
        <f t="shared" si="232"/>
        <v>105</v>
      </c>
      <c r="BG77" s="10">
        <f t="shared" si="232"/>
        <v>70</v>
      </c>
      <c r="BH77" s="10">
        <f t="shared" si="232"/>
        <v>157</v>
      </c>
      <c r="BI77" s="34">
        <v>11.3919603500929</v>
      </c>
      <c r="BJ77" s="10">
        <f t="shared" si="231"/>
        <v>1259</v>
      </c>
      <c r="BK77" s="10">
        <f t="shared" si="231"/>
        <v>200</v>
      </c>
      <c r="BL77" s="10">
        <f t="shared" si="231"/>
        <v>233</v>
      </c>
      <c r="BM77" s="10">
        <f t="shared" si="231"/>
        <v>182</v>
      </c>
      <c r="BN77" s="10">
        <f t="shared" si="231"/>
        <v>93</v>
      </c>
      <c r="BO77" s="10">
        <f t="shared" si="231"/>
        <v>37</v>
      </c>
      <c r="BP77" s="10">
        <f t="shared" si="231"/>
        <v>14</v>
      </c>
      <c r="BQ77" s="10">
        <f t="shared" si="231"/>
        <v>6</v>
      </c>
      <c r="BR77" s="10">
        <f t="shared" si="231"/>
        <v>38</v>
      </c>
      <c r="BS77" s="10">
        <f t="shared" si="231"/>
        <v>456</v>
      </c>
      <c r="BT77" s="34">
        <v>52.032846982858061</v>
      </c>
    </row>
    <row r="78" spans="1:72" ht="15" customHeight="1" x14ac:dyDescent="0.15">
      <c r="A78" s="18"/>
      <c r="B78" s="18" t="s">
        <v>158</v>
      </c>
      <c r="C78" s="30"/>
      <c r="D78" s="38"/>
      <c r="E78" s="39"/>
      <c r="F78" s="39"/>
      <c r="G78" s="39"/>
      <c r="H78" s="39"/>
      <c r="I78" s="39"/>
      <c r="J78" s="39"/>
      <c r="K78" s="40"/>
      <c r="L78" s="15">
        <f>IF(SUM(M78:R78)&gt;100,"－",SUM(M78:R78))</f>
        <v>100</v>
      </c>
      <c r="M78" s="16">
        <f t="shared" ref="M78:R78" si="233">M77/$L77*100</f>
        <v>6.0365369340746629</v>
      </c>
      <c r="N78" s="16">
        <f t="shared" si="233"/>
        <v>34.154090548054015</v>
      </c>
      <c r="O78" s="16">
        <f t="shared" si="233"/>
        <v>6.830818109610802</v>
      </c>
      <c r="P78" s="16">
        <f t="shared" si="233"/>
        <v>1.8268467037331215</v>
      </c>
      <c r="Q78" s="16">
        <f t="shared" si="233"/>
        <v>2.0651310563939633</v>
      </c>
      <c r="R78" s="16">
        <f t="shared" si="233"/>
        <v>49.086576648133438</v>
      </c>
      <c r="S78" s="37"/>
      <c r="T78" s="15">
        <f>IF(SUM(U78:Z78)&gt;100,"－",SUM(U78:Z78))</f>
        <v>100</v>
      </c>
      <c r="U78" s="16">
        <f t="shared" ref="U78:Z78" si="234">U77/$T77*100</f>
        <v>11.834789515488483</v>
      </c>
      <c r="V78" s="16">
        <f t="shared" si="234"/>
        <v>17.394757744241463</v>
      </c>
      <c r="W78" s="16">
        <f t="shared" si="234"/>
        <v>19.062748212867355</v>
      </c>
      <c r="X78" s="16">
        <f t="shared" si="234"/>
        <v>12.390786338363782</v>
      </c>
      <c r="Y78" s="16">
        <f t="shared" si="234"/>
        <v>11.358220810166799</v>
      </c>
      <c r="Z78" s="16">
        <f t="shared" si="234"/>
        <v>27.95869737887212</v>
      </c>
      <c r="AA78" s="37"/>
      <c r="AB78" s="15">
        <f>IF(SUM(AC78:AH78)&gt;100,"－",SUM(AC78:AH78))</f>
        <v>100</v>
      </c>
      <c r="AC78" s="16">
        <f t="shared" ref="AC78:AH78" si="235">AC77/$AB77*100</f>
        <v>11.040508339952343</v>
      </c>
      <c r="AD78" s="16">
        <f t="shared" si="235"/>
        <v>22.081016679904685</v>
      </c>
      <c r="AE78" s="16">
        <f t="shared" si="235"/>
        <v>16.600476568705322</v>
      </c>
      <c r="AF78" s="16">
        <f t="shared" si="235"/>
        <v>8.0222398729150122</v>
      </c>
      <c r="AG78" s="16">
        <f t="shared" si="235"/>
        <v>8.4193804606830813</v>
      </c>
      <c r="AH78" s="16">
        <f t="shared" si="235"/>
        <v>33.836378077839555</v>
      </c>
      <c r="AI78" s="37"/>
      <c r="AJ78" s="38"/>
      <c r="AK78" s="39"/>
      <c r="AL78" s="39"/>
      <c r="AM78" s="39"/>
      <c r="AN78" s="39"/>
      <c r="AO78" s="39"/>
      <c r="AP78" s="39"/>
      <c r="AQ78" s="40"/>
      <c r="AR78" s="15">
        <f>IF(SUM(AS78:AX78)&gt;100,"－",SUM(AS78:AX78))</f>
        <v>100</v>
      </c>
      <c r="AS78" s="16">
        <f t="shared" ref="AS78:AX78" si="236">AS77/$AR77*100</f>
        <v>0.63542494042891184</v>
      </c>
      <c r="AT78" s="16">
        <f t="shared" si="236"/>
        <v>11.437648927720414</v>
      </c>
      <c r="AU78" s="16">
        <f t="shared" si="236"/>
        <v>24.463860206513104</v>
      </c>
      <c r="AV78" s="16">
        <f t="shared" si="236"/>
        <v>12.390786338363782</v>
      </c>
      <c r="AW78" s="16">
        <f t="shared" si="236"/>
        <v>1.9857029388403495</v>
      </c>
      <c r="AX78" s="16">
        <f t="shared" si="236"/>
        <v>49.086576648133438</v>
      </c>
      <c r="AY78" s="37"/>
      <c r="AZ78" s="15">
        <f>IF(SUM(BA78:BH78)&gt;100,"－",SUM(BA78:BH78))</f>
        <v>100</v>
      </c>
      <c r="BA78" s="16">
        <f t="shared" ref="BA78:BH78" si="237">BA77/$AZ77*100</f>
        <v>30.341540905480542</v>
      </c>
      <c r="BB78" s="16">
        <f t="shared" si="237"/>
        <v>15.091342335186656</v>
      </c>
      <c r="BC78" s="16">
        <f t="shared" si="237"/>
        <v>13.741064336775219</v>
      </c>
      <c r="BD78" s="16">
        <f t="shared" si="237"/>
        <v>7.386814932486101</v>
      </c>
      <c r="BE78" s="16">
        <f t="shared" si="237"/>
        <v>7.0691024622716441</v>
      </c>
      <c r="BF78" s="16">
        <f t="shared" si="237"/>
        <v>8.3399523431294682</v>
      </c>
      <c r="BG78" s="16">
        <f t="shared" si="237"/>
        <v>5.5599682287529779</v>
      </c>
      <c r="BH78" s="16">
        <f t="shared" si="237"/>
        <v>12.470214455917395</v>
      </c>
      <c r="BI78" s="37"/>
      <c r="BJ78" s="15">
        <f>IF(SUM(BK78:BS78)&gt;100,"－",SUM(BK78:BS78))</f>
        <v>100</v>
      </c>
      <c r="BK78" s="16">
        <f t="shared" ref="BK78:BS78" si="238">BK77/$BJ77*100</f>
        <v>15.885623510722796</v>
      </c>
      <c r="BL78" s="16">
        <f t="shared" si="238"/>
        <v>18.506751389992058</v>
      </c>
      <c r="BM78" s="16">
        <f t="shared" si="238"/>
        <v>14.455917394757744</v>
      </c>
      <c r="BN78" s="16">
        <f t="shared" si="238"/>
        <v>7.386814932486101</v>
      </c>
      <c r="BO78" s="16">
        <f t="shared" si="238"/>
        <v>2.938840349483717</v>
      </c>
      <c r="BP78" s="16">
        <f t="shared" si="238"/>
        <v>1.1119936457505957</v>
      </c>
      <c r="BQ78" s="16">
        <f t="shared" si="238"/>
        <v>0.47656870532168394</v>
      </c>
      <c r="BR78" s="16">
        <f t="shared" si="238"/>
        <v>3.0182684670373314</v>
      </c>
      <c r="BS78" s="16">
        <f t="shared" si="238"/>
        <v>36.219221604447974</v>
      </c>
      <c r="BT78" s="37"/>
    </row>
    <row r="79" spans="1:72" ht="15" customHeight="1" x14ac:dyDescent="0.15">
      <c r="A79" s="18"/>
      <c r="B79" s="18"/>
      <c r="C79" s="21" t="s">
        <v>156</v>
      </c>
      <c r="D79" s="35"/>
      <c r="E79" s="42"/>
      <c r="F79" s="42"/>
      <c r="G79" s="42"/>
      <c r="H79" s="42"/>
      <c r="I79" s="42"/>
      <c r="J79" s="42"/>
      <c r="K79" s="36"/>
      <c r="L79" s="10">
        <f>L200</f>
        <v>449</v>
      </c>
      <c r="M79" s="20">
        <f t="shared" ref="M79:R81" si="239">IF($L79=0,0,M200/$L79*100)</f>
        <v>8.463251670378618</v>
      </c>
      <c r="N79" s="20">
        <f t="shared" si="239"/>
        <v>38.752783964365257</v>
      </c>
      <c r="O79" s="20">
        <f t="shared" si="239"/>
        <v>9.1314031180400885</v>
      </c>
      <c r="P79" s="20">
        <f t="shared" si="239"/>
        <v>1.3363028953229399</v>
      </c>
      <c r="Q79" s="20">
        <f t="shared" si="239"/>
        <v>2.6726057906458798</v>
      </c>
      <c r="R79" s="20">
        <f t="shared" si="239"/>
        <v>39.643652561247215</v>
      </c>
      <c r="S79" s="34">
        <v>8.3810007229782233</v>
      </c>
      <c r="T79" s="10">
        <f>T200</f>
        <v>449</v>
      </c>
      <c r="U79" s="20">
        <f t="shared" ref="U79:Z81" si="240">IF($T79=0,0,U200/$T79*100)</f>
        <v>12.472160356347439</v>
      </c>
      <c r="V79" s="20">
        <f t="shared" si="240"/>
        <v>17.817371937639198</v>
      </c>
      <c r="W79" s="20">
        <f t="shared" si="240"/>
        <v>18.485523385300667</v>
      </c>
      <c r="X79" s="20">
        <f t="shared" si="240"/>
        <v>15.590200445434299</v>
      </c>
      <c r="Y79" s="20">
        <f t="shared" si="240"/>
        <v>13.585746102449889</v>
      </c>
      <c r="Z79" s="20">
        <f t="shared" si="240"/>
        <v>22.048997772828507</v>
      </c>
      <c r="AA79" s="34">
        <v>55.143649477347651</v>
      </c>
      <c r="AB79" s="10">
        <f>AB200</f>
        <v>449</v>
      </c>
      <c r="AC79" s="20">
        <f t="shared" ref="AC79:AH81" si="241">IF($AB79=0,0,AC200/$AB79*100)</f>
        <v>11.358574610244988</v>
      </c>
      <c r="AD79" s="20">
        <f t="shared" si="241"/>
        <v>24.721603563474385</v>
      </c>
      <c r="AE79" s="20">
        <f t="shared" si="241"/>
        <v>18.485523385300667</v>
      </c>
      <c r="AF79" s="20">
        <f t="shared" si="241"/>
        <v>10.46770601336303</v>
      </c>
      <c r="AG79" s="20">
        <f t="shared" si="241"/>
        <v>7.7951002227171493</v>
      </c>
      <c r="AH79" s="20">
        <f t="shared" si="241"/>
        <v>27.171492204899778</v>
      </c>
      <c r="AI79" s="34">
        <v>26.153188698024845</v>
      </c>
      <c r="AJ79" s="35"/>
      <c r="AK79" s="42"/>
      <c r="AL79" s="42"/>
      <c r="AM79" s="42"/>
      <c r="AN79" s="42"/>
      <c r="AO79" s="42"/>
      <c r="AP79" s="42"/>
      <c r="AQ79" s="36"/>
      <c r="AR79" s="10">
        <f>AR200</f>
        <v>449</v>
      </c>
      <c r="AS79" s="20">
        <f t="shared" ref="AS79:AX81" si="242">IF($AR79=0,0,AS200/$AR79*100)</f>
        <v>0.66815144766146994</v>
      </c>
      <c r="AT79" s="20">
        <f t="shared" si="242"/>
        <v>13.585746102449889</v>
      </c>
      <c r="AU79" s="20">
        <f t="shared" si="242"/>
        <v>30.512249443207129</v>
      </c>
      <c r="AV79" s="20">
        <f t="shared" si="242"/>
        <v>14.476614699331849</v>
      </c>
      <c r="AW79" s="20">
        <f t="shared" si="242"/>
        <v>2.2271714922048997</v>
      </c>
      <c r="AX79" s="20">
        <f t="shared" si="242"/>
        <v>38.530066815144764</v>
      </c>
      <c r="AY79" s="34">
        <v>4.4310287353227036</v>
      </c>
      <c r="AZ79" s="10">
        <f>AZ200</f>
        <v>449</v>
      </c>
      <c r="BA79" s="20">
        <f t="shared" ref="BA79:BH81" si="243">IF($AZ79=0,0,BA200/$AZ79*100)</f>
        <v>32.071269487750556</v>
      </c>
      <c r="BB79" s="20">
        <f t="shared" si="243"/>
        <v>14.699331848552339</v>
      </c>
      <c r="BC79" s="20">
        <f t="shared" si="243"/>
        <v>16.258351893095767</v>
      </c>
      <c r="BD79" s="20">
        <f t="shared" si="243"/>
        <v>7.7951002227171493</v>
      </c>
      <c r="BE79" s="20">
        <f t="shared" si="243"/>
        <v>5.7906458797327396</v>
      </c>
      <c r="BF79" s="20">
        <f t="shared" si="243"/>
        <v>8.2405345211581285</v>
      </c>
      <c r="BG79" s="20">
        <f t="shared" si="243"/>
        <v>6.9042316258351892</v>
      </c>
      <c r="BH79" s="20">
        <f t="shared" si="243"/>
        <v>8.2405345211581285</v>
      </c>
      <c r="BI79" s="34">
        <v>11.423992847116109</v>
      </c>
      <c r="BJ79" s="10">
        <f>BJ200</f>
        <v>449</v>
      </c>
      <c r="BK79" s="20">
        <f t="shared" ref="BK79:BS81" si="244">IF($BJ79=0,0,BK200/$BJ79*100)</f>
        <v>20.26726057906459</v>
      </c>
      <c r="BL79" s="20">
        <f t="shared" si="244"/>
        <v>19.153674832962139</v>
      </c>
      <c r="BM79" s="20">
        <f t="shared" si="244"/>
        <v>14.476614699331849</v>
      </c>
      <c r="BN79" s="20">
        <f t="shared" si="244"/>
        <v>7.3496659242761693</v>
      </c>
      <c r="BO79" s="20">
        <f t="shared" si="244"/>
        <v>4.4543429844097995</v>
      </c>
      <c r="BP79" s="20">
        <f t="shared" si="244"/>
        <v>0.89086859688195985</v>
      </c>
      <c r="BQ79" s="20">
        <f t="shared" si="244"/>
        <v>0.66815144766146994</v>
      </c>
      <c r="BR79" s="20">
        <f t="shared" si="244"/>
        <v>3.1180400890868598</v>
      </c>
      <c r="BS79" s="20">
        <f t="shared" si="244"/>
        <v>29.621380846325167</v>
      </c>
      <c r="BT79" s="34">
        <v>50.807957372076103</v>
      </c>
    </row>
    <row r="80" spans="1:72" ht="15" customHeight="1" x14ac:dyDescent="0.15">
      <c r="A80" s="18"/>
      <c r="B80" s="18"/>
      <c r="C80" s="21" t="s">
        <v>157</v>
      </c>
      <c r="D80" s="44"/>
      <c r="E80" s="45"/>
      <c r="F80" s="45"/>
      <c r="G80" s="45"/>
      <c r="H80" s="45"/>
      <c r="I80" s="45"/>
      <c r="J80" s="45"/>
      <c r="K80" s="46"/>
      <c r="L80" s="23">
        <f>L201</f>
        <v>137</v>
      </c>
      <c r="M80" s="24">
        <f t="shared" si="239"/>
        <v>3.6496350364963499</v>
      </c>
      <c r="N80" s="24">
        <f t="shared" si="239"/>
        <v>48.175182481751825</v>
      </c>
      <c r="O80" s="24">
        <f t="shared" si="239"/>
        <v>5.8394160583941606</v>
      </c>
      <c r="P80" s="24">
        <f t="shared" si="239"/>
        <v>2.9197080291970803</v>
      </c>
      <c r="Q80" s="24">
        <f t="shared" si="239"/>
        <v>2.1897810218978102</v>
      </c>
      <c r="R80" s="24">
        <f t="shared" si="239"/>
        <v>37.226277372262771</v>
      </c>
      <c r="S80" s="43">
        <v>9.2730552014054553</v>
      </c>
      <c r="T80" s="23">
        <f>T201</f>
        <v>137</v>
      </c>
      <c r="U80" s="24">
        <f t="shared" si="240"/>
        <v>12.408759124087592</v>
      </c>
      <c r="V80" s="24">
        <f t="shared" si="240"/>
        <v>17.518248175182482</v>
      </c>
      <c r="W80" s="24">
        <f t="shared" si="240"/>
        <v>28.467153284671532</v>
      </c>
      <c r="X80" s="24">
        <f t="shared" si="240"/>
        <v>13.138686131386862</v>
      </c>
      <c r="Y80" s="24">
        <f t="shared" si="240"/>
        <v>10.218978102189782</v>
      </c>
      <c r="Z80" s="24">
        <f t="shared" si="240"/>
        <v>18.248175182481752</v>
      </c>
      <c r="AA80" s="43">
        <v>54.290901832948258</v>
      </c>
      <c r="AB80" s="23">
        <f>AB201</f>
        <v>137</v>
      </c>
      <c r="AC80" s="24">
        <f t="shared" si="241"/>
        <v>10.948905109489052</v>
      </c>
      <c r="AD80" s="24">
        <f t="shared" si="241"/>
        <v>21.897810218978105</v>
      </c>
      <c r="AE80" s="24">
        <f t="shared" si="241"/>
        <v>21.897810218978105</v>
      </c>
      <c r="AF80" s="24">
        <f t="shared" si="241"/>
        <v>8.7591240875912408</v>
      </c>
      <c r="AG80" s="24">
        <f t="shared" si="241"/>
        <v>13.138686131386862</v>
      </c>
      <c r="AH80" s="24">
        <f t="shared" si="241"/>
        <v>23.357664233576642</v>
      </c>
      <c r="AI80" s="43">
        <v>27.774294586270976</v>
      </c>
      <c r="AJ80" s="44"/>
      <c r="AK80" s="45"/>
      <c r="AL80" s="45"/>
      <c r="AM80" s="45"/>
      <c r="AN80" s="45"/>
      <c r="AO80" s="45"/>
      <c r="AP80" s="45"/>
      <c r="AQ80" s="46"/>
      <c r="AR80" s="23">
        <f>AR201</f>
        <v>137</v>
      </c>
      <c r="AS80" s="24">
        <f t="shared" si="242"/>
        <v>1.4598540145985401</v>
      </c>
      <c r="AT80" s="24">
        <f t="shared" si="242"/>
        <v>9.4890510948905096</v>
      </c>
      <c r="AU80" s="24">
        <f t="shared" si="242"/>
        <v>35.036496350364963</v>
      </c>
      <c r="AV80" s="24">
        <f t="shared" si="242"/>
        <v>13.868613138686131</v>
      </c>
      <c r="AW80" s="24">
        <f t="shared" si="242"/>
        <v>2.9197080291970803</v>
      </c>
      <c r="AX80" s="24">
        <f t="shared" si="242"/>
        <v>37.226277372262771</v>
      </c>
      <c r="AY80" s="43">
        <v>4.2923121381846006</v>
      </c>
      <c r="AZ80" s="23">
        <f>AZ201</f>
        <v>137</v>
      </c>
      <c r="BA80" s="24">
        <f t="shared" si="243"/>
        <v>28.467153284671532</v>
      </c>
      <c r="BB80" s="24">
        <f t="shared" si="243"/>
        <v>20.437956204379564</v>
      </c>
      <c r="BC80" s="24">
        <f t="shared" si="243"/>
        <v>16.058394160583941</v>
      </c>
      <c r="BD80" s="24">
        <f t="shared" si="243"/>
        <v>8.0291970802919703</v>
      </c>
      <c r="BE80" s="24">
        <f t="shared" si="243"/>
        <v>6.5693430656934311</v>
      </c>
      <c r="BF80" s="24">
        <f t="shared" si="243"/>
        <v>8.7591240875912408</v>
      </c>
      <c r="BG80" s="24">
        <f t="shared" si="243"/>
        <v>6.5693430656934311</v>
      </c>
      <c r="BH80" s="24">
        <f t="shared" si="243"/>
        <v>5.1094890510948909</v>
      </c>
      <c r="BI80" s="43">
        <v>11.809197836741129</v>
      </c>
      <c r="BJ80" s="23">
        <f>BJ201</f>
        <v>137</v>
      </c>
      <c r="BK80" s="24">
        <f t="shared" si="244"/>
        <v>11.678832116788321</v>
      </c>
      <c r="BL80" s="24">
        <f t="shared" si="244"/>
        <v>24.817518248175183</v>
      </c>
      <c r="BM80" s="24">
        <f t="shared" si="244"/>
        <v>14.5985401459854</v>
      </c>
      <c r="BN80" s="24">
        <f t="shared" si="244"/>
        <v>10.948905109489052</v>
      </c>
      <c r="BO80" s="24">
        <f t="shared" si="244"/>
        <v>1.4598540145985401</v>
      </c>
      <c r="BP80" s="24">
        <f t="shared" si="244"/>
        <v>1.4598540145985401</v>
      </c>
      <c r="BQ80" s="24">
        <f t="shared" si="244"/>
        <v>0.72992700729927007</v>
      </c>
      <c r="BR80" s="24">
        <f t="shared" si="244"/>
        <v>7.2992700729926998</v>
      </c>
      <c r="BS80" s="24">
        <f t="shared" si="244"/>
        <v>27.007299270072991</v>
      </c>
      <c r="BT80" s="43">
        <v>54.992397169329045</v>
      </c>
    </row>
    <row r="81" spans="1:72" ht="15" customHeight="1" x14ac:dyDescent="0.15">
      <c r="A81" s="30"/>
      <c r="B81" s="13"/>
      <c r="C81" s="30" t="s">
        <v>13</v>
      </c>
      <c r="D81" s="47"/>
      <c r="E81" s="39"/>
      <c r="F81" s="39"/>
      <c r="G81" s="39"/>
      <c r="H81" s="39"/>
      <c r="I81" s="39"/>
      <c r="J81" s="39"/>
      <c r="K81" s="40"/>
      <c r="L81" s="27">
        <f t="shared" ref="L81" si="245">L202</f>
        <v>673</v>
      </c>
      <c r="M81" s="16">
        <f t="shared" si="239"/>
        <v>4.9034175334323926</v>
      </c>
      <c r="N81" s="16">
        <f t="shared" si="239"/>
        <v>28.231797919762258</v>
      </c>
      <c r="O81" s="16">
        <f t="shared" si="239"/>
        <v>5.4977711738484398</v>
      </c>
      <c r="P81" s="16">
        <f t="shared" si="239"/>
        <v>1.9316493313521546</v>
      </c>
      <c r="Q81" s="16">
        <f t="shared" si="239"/>
        <v>1.6344725111441309</v>
      </c>
      <c r="R81" s="16">
        <f t="shared" si="239"/>
        <v>57.800891530460618</v>
      </c>
      <c r="S81" s="37">
        <v>8.8227596584374588</v>
      </c>
      <c r="T81" s="27">
        <f t="shared" ref="T81:Z82" si="246">T202</f>
        <v>673</v>
      </c>
      <c r="U81" s="16">
        <f t="shared" si="240"/>
        <v>11.292719167904904</v>
      </c>
      <c r="V81" s="16">
        <f t="shared" si="240"/>
        <v>17.087667161961367</v>
      </c>
      <c r="W81" s="16">
        <f t="shared" si="240"/>
        <v>17.533432392273401</v>
      </c>
      <c r="X81" s="16">
        <f t="shared" si="240"/>
        <v>10.104011887072808</v>
      </c>
      <c r="Y81" s="16">
        <f t="shared" si="240"/>
        <v>10.104011887072808</v>
      </c>
      <c r="Z81" s="16">
        <f t="shared" si="240"/>
        <v>33.878157503714711</v>
      </c>
      <c r="AA81" s="37">
        <v>53.947225068458508</v>
      </c>
      <c r="AB81" s="27">
        <f t="shared" ref="AB81:AH82" si="247">AB202</f>
        <v>673</v>
      </c>
      <c r="AC81" s="16">
        <f t="shared" si="241"/>
        <v>10.846953937592868</v>
      </c>
      <c r="AD81" s="16">
        <f t="shared" si="241"/>
        <v>20.356612184249627</v>
      </c>
      <c r="AE81" s="16">
        <f t="shared" si="241"/>
        <v>14.26448736998514</v>
      </c>
      <c r="AF81" s="16">
        <f t="shared" si="241"/>
        <v>6.2407132243684993</v>
      </c>
      <c r="AG81" s="16">
        <f t="shared" si="241"/>
        <v>7.8751857355126296</v>
      </c>
      <c r="AH81" s="16">
        <f t="shared" si="241"/>
        <v>40.416047548291232</v>
      </c>
      <c r="AI81" s="37">
        <v>26.193715519716243</v>
      </c>
      <c r="AJ81" s="47"/>
      <c r="AK81" s="39"/>
      <c r="AL81" s="39"/>
      <c r="AM81" s="39"/>
      <c r="AN81" s="39"/>
      <c r="AO81" s="39"/>
      <c r="AP81" s="39"/>
      <c r="AQ81" s="40"/>
      <c r="AR81" s="27">
        <f t="shared" ref="AR81" si="248">AR202</f>
        <v>673</v>
      </c>
      <c r="AS81" s="16">
        <f t="shared" si="242"/>
        <v>0.44576523031203563</v>
      </c>
      <c r="AT81" s="16">
        <f t="shared" si="242"/>
        <v>10.401188707280832</v>
      </c>
      <c r="AU81" s="16">
        <f t="shared" si="242"/>
        <v>18.276374442793461</v>
      </c>
      <c r="AV81" s="16">
        <f t="shared" si="242"/>
        <v>10.698365527488855</v>
      </c>
      <c r="AW81" s="16">
        <f t="shared" si="242"/>
        <v>1.6344725111441309</v>
      </c>
      <c r="AX81" s="16">
        <f t="shared" si="242"/>
        <v>58.543833580980689</v>
      </c>
      <c r="AY81" s="37">
        <v>4.2965319986971222</v>
      </c>
      <c r="AZ81" s="27">
        <f t="shared" ref="AZ81:BH82" si="249">AZ202</f>
        <v>673</v>
      </c>
      <c r="BA81" s="16">
        <f t="shared" si="243"/>
        <v>29.569093610698367</v>
      </c>
      <c r="BB81" s="16">
        <f t="shared" si="243"/>
        <v>14.26448736998514</v>
      </c>
      <c r="BC81" s="16">
        <f t="shared" si="243"/>
        <v>11.589895988112927</v>
      </c>
      <c r="BD81" s="16">
        <f t="shared" si="243"/>
        <v>6.9836552748885588</v>
      </c>
      <c r="BE81" s="16">
        <f t="shared" si="243"/>
        <v>8.0237741456166418</v>
      </c>
      <c r="BF81" s="16">
        <f t="shared" si="243"/>
        <v>8.3209509658246645</v>
      </c>
      <c r="BG81" s="16">
        <f t="shared" si="243"/>
        <v>4.4576523031203568</v>
      </c>
      <c r="BH81" s="16">
        <f t="shared" si="243"/>
        <v>16.79049034175334</v>
      </c>
      <c r="BI81" s="37">
        <v>11.268470157363932</v>
      </c>
      <c r="BJ81" s="27">
        <f t="shared" ref="BJ81:BS82" si="250">BJ202</f>
        <v>673</v>
      </c>
      <c r="BK81" s="16">
        <f t="shared" si="244"/>
        <v>13.818722139673106</v>
      </c>
      <c r="BL81" s="16">
        <f t="shared" si="244"/>
        <v>16.79049034175334</v>
      </c>
      <c r="BM81" s="16">
        <f t="shared" si="244"/>
        <v>14.413075780089152</v>
      </c>
      <c r="BN81" s="16">
        <f t="shared" si="244"/>
        <v>6.6864784546805351</v>
      </c>
      <c r="BO81" s="16">
        <f t="shared" si="244"/>
        <v>2.2288261515601784</v>
      </c>
      <c r="BP81" s="16">
        <f t="shared" si="244"/>
        <v>1.1887072808320951</v>
      </c>
      <c r="BQ81" s="16">
        <f t="shared" si="244"/>
        <v>0.29717682020802377</v>
      </c>
      <c r="BR81" s="16">
        <f t="shared" si="244"/>
        <v>2.0802377414561661</v>
      </c>
      <c r="BS81" s="16">
        <f t="shared" si="244"/>
        <v>42.496285289747398</v>
      </c>
      <c r="BT81" s="37">
        <v>51.774023490164311</v>
      </c>
    </row>
    <row r="82" spans="1:72" ht="15" customHeight="1" x14ac:dyDescent="0.15">
      <c r="A82" s="18" t="s">
        <v>161</v>
      </c>
      <c r="B82" s="18" t="s">
        <v>144</v>
      </c>
      <c r="C82" s="33" t="s">
        <v>145</v>
      </c>
      <c r="D82" s="10">
        <f t="shared" ref="D82:J82" si="251">D203</f>
        <v>1125</v>
      </c>
      <c r="E82" s="10">
        <f t="shared" si="251"/>
        <v>41</v>
      </c>
      <c r="F82" s="10">
        <f t="shared" si="251"/>
        <v>102</v>
      </c>
      <c r="G82" s="10">
        <f t="shared" si="251"/>
        <v>191</v>
      </c>
      <c r="H82" s="10">
        <f t="shared" si="251"/>
        <v>173</v>
      </c>
      <c r="I82" s="10">
        <f t="shared" si="251"/>
        <v>86</v>
      </c>
      <c r="J82" s="10">
        <f t="shared" si="251"/>
        <v>532</v>
      </c>
      <c r="K82" s="34">
        <v>39.241701467131321</v>
      </c>
      <c r="L82" s="35"/>
      <c r="M82" s="35"/>
      <c r="N82" s="35"/>
      <c r="O82" s="35"/>
      <c r="P82" s="35"/>
      <c r="Q82" s="35"/>
      <c r="R82" s="35"/>
      <c r="S82" s="36"/>
      <c r="T82" s="10">
        <f t="shared" si="246"/>
        <v>1125</v>
      </c>
      <c r="U82" s="10">
        <f t="shared" si="246"/>
        <v>138</v>
      </c>
      <c r="V82" s="10">
        <f t="shared" si="246"/>
        <v>278</v>
      </c>
      <c r="W82" s="10">
        <f t="shared" si="246"/>
        <v>276</v>
      </c>
      <c r="X82" s="10">
        <f t="shared" si="246"/>
        <v>99</v>
      </c>
      <c r="Y82" s="10">
        <f t="shared" si="246"/>
        <v>56</v>
      </c>
      <c r="Z82" s="10">
        <f t="shared" si="246"/>
        <v>278</v>
      </c>
      <c r="AA82" s="34">
        <v>50.898436554868624</v>
      </c>
      <c r="AB82" s="10">
        <f t="shared" si="247"/>
        <v>1125</v>
      </c>
      <c r="AC82" s="10">
        <f t="shared" si="247"/>
        <v>56</v>
      </c>
      <c r="AD82" s="10">
        <f t="shared" si="247"/>
        <v>176</v>
      </c>
      <c r="AE82" s="10">
        <f t="shared" si="247"/>
        <v>300</v>
      </c>
      <c r="AF82" s="10">
        <f t="shared" si="247"/>
        <v>174</v>
      </c>
      <c r="AG82" s="10">
        <f t="shared" si="247"/>
        <v>142</v>
      </c>
      <c r="AH82" s="10">
        <f t="shared" si="247"/>
        <v>277</v>
      </c>
      <c r="AI82" s="34">
        <v>29.232331444171383</v>
      </c>
      <c r="AJ82" s="10">
        <f t="shared" ref="AJ82:AP82" si="252">AJ203</f>
        <v>1125</v>
      </c>
      <c r="AK82" s="10">
        <f t="shared" si="252"/>
        <v>86</v>
      </c>
      <c r="AL82" s="10">
        <f t="shared" si="252"/>
        <v>278</v>
      </c>
      <c r="AM82" s="10">
        <f t="shared" si="252"/>
        <v>211</v>
      </c>
      <c r="AN82" s="10">
        <f t="shared" si="252"/>
        <v>60</v>
      </c>
      <c r="AO82" s="10">
        <f t="shared" si="252"/>
        <v>42</v>
      </c>
      <c r="AP82" s="10">
        <f t="shared" si="252"/>
        <v>448</v>
      </c>
      <c r="AQ82" s="34">
        <v>20.23435282208445</v>
      </c>
      <c r="AR82" s="35"/>
      <c r="AS82" s="35"/>
      <c r="AT82" s="35"/>
      <c r="AU82" s="35"/>
      <c r="AV82" s="35"/>
      <c r="AW82" s="35"/>
      <c r="AX82" s="35"/>
      <c r="AY82" s="36"/>
      <c r="AZ82" s="10">
        <f t="shared" si="249"/>
        <v>1115</v>
      </c>
      <c r="BA82" s="10">
        <f t="shared" si="249"/>
        <v>164</v>
      </c>
      <c r="BB82" s="10">
        <f t="shared" si="249"/>
        <v>225</v>
      </c>
      <c r="BC82" s="10">
        <f t="shared" si="249"/>
        <v>216</v>
      </c>
      <c r="BD82" s="10">
        <f t="shared" si="249"/>
        <v>152</v>
      </c>
      <c r="BE82" s="10">
        <f t="shared" si="249"/>
        <v>78</v>
      </c>
      <c r="BF82" s="10">
        <f t="shared" si="249"/>
        <v>95</v>
      </c>
      <c r="BG82" s="10">
        <f t="shared" si="249"/>
        <v>68</v>
      </c>
      <c r="BH82" s="10">
        <f t="shared" si="249"/>
        <v>117</v>
      </c>
      <c r="BI82" s="34">
        <v>14.627093842875963</v>
      </c>
      <c r="BJ82" s="10">
        <f t="shared" si="250"/>
        <v>1125</v>
      </c>
      <c r="BK82" s="10">
        <f t="shared" si="250"/>
        <v>38</v>
      </c>
      <c r="BL82" s="10">
        <f t="shared" si="250"/>
        <v>160</v>
      </c>
      <c r="BM82" s="10">
        <f t="shared" si="250"/>
        <v>258</v>
      </c>
      <c r="BN82" s="10">
        <f t="shared" si="250"/>
        <v>176</v>
      </c>
      <c r="BO82" s="10">
        <f t="shared" si="250"/>
        <v>72</v>
      </c>
      <c r="BP82" s="10">
        <f t="shared" si="250"/>
        <v>30</v>
      </c>
      <c r="BQ82" s="10">
        <f t="shared" si="250"/>
        <v>12</v>
      </c>
      <c r="BR82" s="10">
        <f t="shared" si="250"/>
        <v>27</v>
      </c>
      <c r="BS82" s="10">
        <f t="shared" si="250"/>
        <v>352</v>
      </c>
      <c r="BT82" s="34">
        <v>59.421601050748599</v>
      </c>
    </row>
    <row r="83" spans="1:72" ht="15" customHeight="1" x14ac:dyDescent="0.15">
      <c r="A83" s="18" t="s">
        <v>162</v>
      </c>
      <c r="B83" s="18" t="s">
        <v>163</v>
      </c>
      <c r="C83" s="30"/>
      <c r="D83" s="15">
        <f>IF(SUM(E83:J83)&gt;100,"－",SUM(E83:J83))</f>
        <v>100</v>
      </c>
      <c r="E83" s="16">
        <f t="shared" ref="E83:J83" si="253">E82/$D82*100</f>
        <v>3.6444444444444448</v>
      </c>
      <c r="F83" s="16">
        <f t="shared" si="253"/>
        <v>9.0666666666666664</v>
      </c>
      <c r="G83" s="16">
        <f t="shared" si="253"/>
        <v>16.977777777777778</v>
      </c>
      <c r="H83" s="16">
        <f t="shared" si="253"/>
        <v>15.37777777777778</v>
      </c>
      <c r="I83" s="16">
        <f t="shared" si="253"/>
        <v>7.6444444444444439</v>
      </c>
      <c r="J83" s="16">
        <f t="shared" si="253"/>
        <v>47.288888888888891</v>
      </c>
      <c r="K83" s="37"/>
      <c r="L83" s="38"/>
      <c r="M83" s="39"/>
      <c r="N83" s="39"/>
      <c r="O83" s="39"/>
      <c r="P83" s="39"/>
      <c r="Q83" s="39"/>
      <c r="R83" s="39"/>
      <c r="S83" s="40"/>
      <c r="T83" s="15">
        <f>IF(SUM(U83:Z83)&gt;100,"－",SUM(U83:Z83))</f>
        <v>99.999999999999986</v>
      </c>
      <c r="U83" s="16">
        <f t="shared" ref="U83:Z83" si="254">U82/$T82*100</f>
        <v>12.266666666666666</v>
      </c>
      <c r="V83" s="16">
        <f t="shared" si="254"/>
        <v>24.711111111111112</v>
      </c>
      <c r="W83" s="16">
        <f t="shared" si="254"/>
        <v>24.533333333333331</v>
      </c>
      <c r="X83" s="16">
        <f t="shared" si="254"/>
        <v>8.7999999999999989</v>
      </c>
      <c r="Y83" s="16">
        <f t="shared" si="254"/>
        <v>4.9777777777777779</v>
      </c>
      <c r="Z83" s="16">
        <f t="shared" si="254"/>
        <v>24.711111111111112</v>
      </c>
      <c r="AA83" s="37"/>
      <c r="AB83" s="15">
        <f>IF(SUM(AC83:AH83)&gt;100,"－",SUM(AC83:AH83))</f>
        <v>100</v>
      </c>
      <c r="AC83" s="16">
        <f t="shared" ref="AC83:AH83" si="255">AC82/$AB82*100</f>
        <v>4.9777777777777779</v>
      </c>
      <c r="AD83" s="16">
        <f t="shared" si="255"/>
        <v>15.644444444444444</v>
      </c>
      <c r="AE83" s="16">
        <f t="shared" si="255"/>
        <v>26.666666666666668</v>
      </c>
      <c r="AF83" s="16">
        <f t="shared" si="255"/>
        <v>15.466666666666667</v>
      </c>
      <c r="AG83" s="16">
        <f t="shared" si="255"/>
        <v>12.622222222222224</v>
      </c>
      <c r="AH83" s="16">
        <f t="shared" si="255"/>
        <v>24.622222222222224</v>
      </c>
      <c r="AI83" s="37"/>
      <c r="AJ83" s="15">
        <f>IF(SUM(AK83:AP83)&gt;100,"－",SUM(AK83:AP83))</f>
        <v>100</v>
      </c>
      <c r="AK83" s="16">
        <f t="shared" ref="AK83:AP83" si="256">AK82/$AJ82*100</f>
        <v>7.6444444444444439</v>
      </c>
      <c r="AL83" s="16">
        <f t="shared" si="256"/>
        <v>24.711111111111112</v>
      </c>
      <c r="AM83" s="16">
        <f t="shared" si="256"/>
        <v>18.755555555555556</v>
      </c>
      <c r="AN83" s="16">
        <f t="shared" si="256"/>
        <v>5.3333333333333339</v>
      </c>
      <c r="AO83" s="16">
        <f t="shared" si="256"/>
        <v>3.7333333333333338</v>
      </c>
      <c r="AP83" s="16">
        <f t="shared" si="256"/>
        <v>39.822222222222223</v>
      </c>
      <c r="AQ83" s="37"/>
      <c r="AR83" s="38"/>
      <c r="AS83" s="39"/>
      <c r="AT83" s="39"/>
      <c r="AU83" s="39"/>
      <c r="AV83" s="39"/>
      <c r="AW83" s="39"/>
      <c r="AX83" s="39"/>
      <c r="AY83" s="40"/>
      <c r="AZ83" s="15">
        <f>IF(SUM(BA83:BH83)&gt;100,"－",SUM(BA83:BH83))</f>
        <v>100</v>
      </c>
      <c r="BA83" s="16">
        <f t="shared" ref="BA83:BH83" si="257">BA82/$AZ82*100</f>
        <v>14.708520179372197</v>
      </c>
      <c r="BB83" s="16">
        <f t="shared" si="257"/>
        <v>20.179372197309416</v>
      </c>
      <c r="BC83" s="16">
        <f t="shared" si="257"/>
        <v>19.372197309417043</v>
      </c>
      <c r="BD83" s="16">
        <f t="shared" si="257"/>
        <v>13.632286995515694</v>
      </c>
      <c r="BE83" s="16">
        <f t="shared" si="257"/>
        <v>6.9955156950672643</v>
      </c>
      <c r="BF83" s="16">
        <f t="shared" si="257"/>
        <v>8.5201793721973083</v>
      </c>
      <c r="BG83" s="16">
        <f t="shared" si="257"/>
        <v>6.0986547085201792</v>
      </c>
      <c r="BH83" s="16">
        <f t="shared" si="257"/>
        <v>10.493273542600896</v>
      </c>
      <c r="BI83" s="37"/>
      <c r="BJ83" s="15">
        <f>IF(SUM(BK83:BS83)&gt;100,"－",SUM(BK83:BS83))</f>
        <v>100</v>
      </c>
      <c r="BK83" s="16">
        <f t="shared" ref="BK83:BS83" si="258">BK82/$BJ82*100</f>
        <v>3.3777777777777773</v>
      </c>
      <c r="BL83" s="16">
        <f t="shared" si="258"/>
        <v>14.222222222222221</v>
      </c>
      <c r="BM83" s="16">
        <f t="shared" si="258"/>
        <v>22.933333333333334</v>
      </c>
      <c r="BN83" s="16">
        <f t="shared" si="258"/>
        <v>15.644444444444444</v>
      </c>
      <c r="BO83" s="16">
        <f t="shared" si="258"/>
        <v>6.4</v>
      </c>
      <c r="BP83" s="16">
        <f t="shared" si="258"/>
        <v>2.666666666666667</v>
      </c>
      <c r="BQ83" s="16">
        <f t="shared" si="258"/>
        <v>1.0666666666666667</v>
      </c>
      <c r="BR83" s="16">
        <f t="shared" si="258"/>
        <v>2.4</v>
      </c>
      <c r="BS83" s="16">
        <f t="shared" si="258"/>
        <v>31.288888888888888</v>
      </c>
      <c r="BT83" s="37"/>
    </row>
    <row r="84" spans="1:72" ht="15" customHeight="1" x14ac:dyDescent="0.15">
      <c r="A84" s="18"/>
      <c r="B84" s="18"/>
      <c r="C84" s="21" t="s">
        <v>164</v>
      </c>
      <c r="D84" s="10">
        <f t="shared" ref="D84:D88" si="259">D205</f>
        <v>117</v>
      </c>
      <c r="E84" s="20">
        <f t="shared" ref="E84:J88" si="260">IF($D84=0,0,E205/$D84*100)</f>
        <v>1.7094017094017095</v>
      </c>
      <c r="F84" s="20">
        <f t="shared" si="260"/>
        <v>0.85470085470085477</v>
      </c>
      <c r="G84" s="20">
        <f t="shared" si="260"/>
        <v>14.529914529914532</v>
      </c>
      <c r="H84" s="20">
        <f t="shared" si="260"/>
        <v>17.094017094017094</v>
      </c>
      <c r="I84" s="20">
        <f t="shared" si="260"/>
        <v>17.094017094017094</v>
      </c>
      <c r="J84" s="20">
        <f t="shared" si="260"/>
        <v>48.717948717948715</v>
      </c>
      <c r="K84" s="34">
        <v>42.373660533580939</v>
      </c>
      <c r="L84" s="35"/>
      <c r="M84" s="42"/>
      <c r="N84" s="42"/>
      <c r="O84" s="42"/>
      <c r="P84" s="42"/>
      <c r="Q84" s="42"/>
      <c r="R84" s="42"/>
      <c r="S84" s="36"/>
      <c r="T84" s="10">
        <f t="shared" ref="T84:Z89" si="261">T205</f>
        <v>117</v>
      </c>
      <c r="U84" s="20">
        <f>IF($T84=0,0,U205/$T84*100)</f>
        <v>16.239316239316238</v>
      </c>
      <c r="V84" s="20">
        <f>IF($T84=0,0,V205/$T84*100)</f>
        <v>19.658119658119659</v>
      </c>
      <c r="W84" s="20">
        <f>IF($T84=0,0,W205/$T84*100)</f>
        <v>18.803418803418804</v>
      </c>
      <c r="X84" s="20">
        <f>IF($T84=0,0,X205/$T84*100)</f>
        <v>8.5470085470085468</v>
      </c>
      <c r="Y84" s="20">
        <f>IF($T84=0,0,Y205/$T84*100)</f>
        <v>5.982905982905983</v>
      </c>
      <c r="Z84" s="20">
        <f t="shared" ref="Z84:Z88" si="262">IF($T84=0,0,Z205/$T84*100)</f>
        <v>30.76923076923077</v>
      </c>
      <c r="AA84" s="34">
        <v>50.478925322061436</v>
      </c>
      <c r="AB84" s="10">
        <f t="shared" ref="AB84:AH89" si="263">AB205</f>
        <v>117</v>
      </c>
      <c r="AC84" s="20">
        <f>IF($AB84=0,0,AC205/$AB84*100)</f>
        <v>5.982905982905983</v>
      </c>
      <c r="AD84" s="20">
        <f>IF($AB84=0,0,AD205/$AB84*100)</f>
        <v>22.222222222222221</v>
      </c>
      <c r="AE84" s="20">
        <f>IF($AB84=0,0,AE205/$AB84*100)</f>
        <v>22.222222222222221</v>
      </c>
      <c r="AF84" s="20">
        <f>IF($AB84=0,0,AF205/$AB84*100)</f>
        <v>10.256410256410255</v>
      </c>
      <c r="AG84" s="20">
        <f>IF($AB84=0,0,AG205/$AB84*100)</f>
        <v>10.256410256410255</v>
      </c>
      <c r="AH84" s="20">
        <f t="shared" ref="AH84:AH88" si="264">IF($AB84=0,0,AH205/$AB84*100)</f>
        <v>29.059829059829063</v>
      </c>
      <c r="AI84" s="34">
        <v>27.547770171589185</v>
      </c>
      <c r="AJ84" s="10">
        <f t="shared" ref="AJ84:AJ88" si="265">AJ205</f>
        <v>117</v>
      </c>
      <c r="AK84" s="20">
        <f t="shared" ref="AK84:AP88" si="266">IF($AJ84=0,0,AK205/$AJ84*100)</f>
        <v>0.85470085470085477</v>
      </c>
      <c r="AL84" s="20">
        <f t="shared" si="266"/>
        <v>18.803418803418804</v>
      </c>
      <c r="AM84" s="20">
        <f t="shared" si="266"/>
        <v>18.803418803418804</v>
      </c>
      <c r="AN84" s="20">
        <f t="shared" si="266"/>
        <v>14.529914529914532</v>
      </c>
      <c r="AO84" s="20">
        <f t="shared" si="266"/>
        <v>7.6923076923076925</v>
      </c>
      <c r="AP84" s="20">
        <f t="shared" si="266"/>
        <v>39.316239316239319</v>
      </c>
      <c r="AQ84" s="34">
        <v>22.938689255484462</v>
      </c>
      <c r="AR84" s="35"/>
      <c r="AS84" s="42"/>
      <c r="AT84" s="42"/>
      <c r="AU84" s="42"/>
      <c r="AV84" s="42"/>
      <c r="AW84" s="42"/>
      <c r="AX84" s="42"/>
      <c r="AY84" s="36"/>
      <c r="AZ84" s="10">
        <f t="shared" ref="AZ84:BH89" si="267">AZ205</f>
        <v>113</v>
      </c>
      <c r="BA84" s="20">
        <f t="shared" ref="BA84:BH88" si="268">IF($AZ84=0,0,BA205/$AZ84*100)</f>
        <v>7.0796460176991154</v>
      </c>
      <c r="BB84" s="20">
        <f t="shared" si="268"/>
        <v>15.044247787610621</v>
      </c>
      <c r="BC84" s="20">
        <f t="shared" si="268"/>
        <v>11.504424778761061</v>
      </c>
      <c r="BD84" s="20">
        <f t="shared" si="268"/>
        <v>11.504424778761061</v>
      </c>
      <c r="BE84" s="20">
        <f t="shared" si="268"/>
        <v>6.1946902654867255</v>
      </c>
      <c r="BF84" s="20">
        <f t="shared" si="268"/>
        <v>12.389380530973451</v>
      </c>
      <c r="BG84" s="20">
        <f t="shared" si="268"/>
        <v>18.584070796460178</v>
      </c>
      <c r="BH84" s="20">
        <f t="shared" si="268"/>
        <v>17.699115044247787</v>
      </c>
      <c r="BI84" s="34">
        <v>19.921816121430492</v>
      </c>
      <c r="BJ84" s="10">
        <f t="shared" ref="BJ84:BS89" si="269">BJ205</f>
        <v>117</v>
      </c>
      <c r="BK84" s="20">
        <f t="shared" ref="BK84:BS88" si="270">IF($BJ84=0,0,BK205/$BJ84*100)</f>
        <v>5.982905982905983</v>
      </c>
      <c r="BL84" s="20">
        <f t="shared" si="270"/>
        <v>16.239316239316238</v>
      </c>
      <c r="BM84" s="20">
        <f t="shared" si="270"/>
        <v>15.384615384615385</v>
      </c>
      <c r="BN84" s="20">
        <f t="shared" si="270"/>
        <v>11.111111111111111</v>
      </c>
      <c r="BO84" s="20">
        <f t="shared" si="270"/>
        <v>5.982905982905983</v>
      </c>
      <c r="BP84" s="20">
        <f t="shared" si="270"/>
        <v>2.5641025641025639</v>
      </c>
      <c r="BQ84" s="20">
        <f t="shared" si="270"/>
        <v>0</v>
      </c>
      <c r="BR84" s="20">
        <f t="shared" si="270"/>
        <v>3.4188034188034191</v>
      </c>
      <c r="BS84" s="20">
        <f t="shared" si="270"/>
        <v>39.316239316239319</v>
      </c>
      <c r="BT84" s="34">
        <v>56.712935317865643</v>
      </c>
    </row>
    <row r="85" spans="1:72" ht="15" customHeight="1" x14ac:dyDescent="0.15">
      <c r="A85" s="18"/>
      <c r="B85" s="18"/>
      <c r="C85" s="21" t="s">
        <v>165</v>
      </c>
      <c r="D85" s="51">
        <f t="shared" si="259"/>
        <v>364</v>
      </c>
      <c r="E85" s="52">
        <f t="shared" si="260"/>
        <v>5.4945054945054945</v>
      </c>
      <c r="F85" s="52">
        <f t="shared" si="260"/>
        <v>8.2417582417582409</v>
      </c>
      <c r="G85" s="52">
        <f t="shared" si="260"/>
        <v>15.109890109890109</v>
      </c>
      <c r="H85" s="52">
        <f t="shared" si="260"/>
        <v>15.109890109890109</v>
      </c>
      <c r="I85" s="52">
        <f t="shared" si="260"/>
        <v>7.4175824175824179</v>
      </c>
      <c r="J85" s="52">
        <f t="shared" si="260"/>
        <v>48.626373626373628</v>
      </c>
      <c r="K85" s="49">
        <v>39.064066945241272</v>
      </c>
      <c r="L85" s="44"/>
      <c r="M85" s="45"/>
      <c r="N85" s="45"/>
      <c r="O85" s="45"/>
      <c r="P85" s="45"/>
      <c r="Q85" s="45"/>
      <c r="R85" s="45"/>
      <c r="S85" s="46"/>
      <c r="T85" s="51">
        <f t="shared" si="261"/>
        <v>364</v>
      </c>
      <c r="U85" s="52">
        <f t="shared" ref="U85:Y88" si="271">IF($T85=0,0,U206/$T85*100)</f>
        <v>12.912087912087914</v>
      </c>
      <c r="V85" s="52">
        <f t="shared" si="271"/>
        <v>24.175824175824175</v>
      </c>
      <c r="W85" s="52">
        <f t="shared" si="271"/>
        <v>25.274725274725274</v>
      </c>
      <c r="X85" s="52">
        <f t="shared" si="271"/>
        <v>11.538461538461538</v>
      </c>
      <c r="Y85" s="52">
        <f t="shared" si="271"/>
        <v>4.395604395604396</v>
      </c>
      <c r="Z85" s="52">
        <f t="shared" si="262"/>
        <v>21.703296703296704</v>
      </c>
      <c r="AA85" s="49">
        <v>51.007573833528738</v>
      </c>
      <c r="AB85" s="51">
        <f t="shared" si="263"/>
        <v>364</v>
      </c>
      <c r="AC85" s="52">
        <f t="shared" ref="AC85:AG88" si="272">IF($AB85=0,0,AC206/$AB85*100)</f>
        <v>5.2197802197802199</v>
      </c>
      <c r="AD85" s="52">
        <f t="shared" si="272"/>
        <v>18.681318681318682</v>
      </c>
      <c r="AE85" s="52">
        <f t="shared" si="272"/>
        <v>25.549450549450547</v>
      </c>
      <c r="AF85" s="52">
        <f t="shared" si="272"/>
        <v>12.362637362637363</v>
      </c>
      <c r="AG85" s="52">
        <f t="shared" si="272"/>
        <v>11.813186813186812</v>
      </c>
      <c r="AH85" s="52">
        <f t="shared" si="264"/>
        <v>26.373626373626376</v>
      </c>
      <c r="AI85" s="49">
        <v>28.31090081638218</v>
      </c>
      <c r="AJ85" s="51">
        <f t="shared" si="265"/>
        <v>364</v>
      </c>
      <c r="AK85" s="52">
        <f t="shared" si="266"/>
        <v>9.0659340659340657</v>
      </c>
      <c r="AL85" s="52">
        <f t="shared" si="266"/>
        <v>22.802197802197803</v>
      </c>
      <c r="AM85" s="52">
        <f t="shared" si="266"/>
        <v>17.582417582417584</v>
      </c>
      <c r="AN85" s="52">
        <f t="shared" si="266"/>
        <v>3.8461538461538463</v>
      </c>
      <c r="AO85" s="52">
        <f t="shared" si="266"/>
        <v>4.395604395604396</v>
      </c>
      <c r="AP85" s="52">
        <f t="shared" si="266"/>
        <v>42.307692307692307</v>
      </c>
      <c r="AQ85" s="49">
        <v>19.843013475394969</v>
      </c>
      <c r="AR85" s="44"/>
      <c r="AS85" s="45"/>
      <c r="AT85" s="45"/>
      <c r="AU85" s="45"/>
      <c r="AV85" s="45"/>
      <c r="AW85" s="45"/>
      <c r="AX85" s="45"/>
      <c r="AY85" s="46"/>
      <c r="AZ85" s="51">
        <f t="shared" si="267"/>
        <v>362</v>
      </c>
      <c r="BA85" s="52">
        <f t="shared" si="268"/>
        <v>20.165745856353592</v>
      </c>
      <c r="BB85" s="52">
        <f t="shared" si="268"/>
        <v>17.955801104972377</v>
      </c>
      <c r="BC85" s="52">
        <f t="shared" si="268"/>
        <v>19.060773480662984</v>
      </c>
      <c r="BD85" s="24">
        <f t="shared" si="268"/>
        <v>12.154696132596685</v>
      </c>
      <c r="BE85" s="24">
        <f t="shared" si="268"/>
        <v>6.6298342541436464</v>
      </c>
      <c r="BF85" s="24">
        <f t="shared" si="268"/>
        <v>8.0110497237569067</v>
      </c>
      <c r="BG85" s="24">
        <f t="shared" si="268"/>
        <v>5.2486187845303869</v>
      </c>
      <c r="BH85" s="24">
        <f t="shared" si="268"/>
        <v>10.773480662983426</v>
      </c>
      <c r="BI85" s="43">
        <v>13.267608431808524</v>
      </c>
      <c r="BJ85" s="51">
        <f t="shared" si="269"/>
        <v>364</v>
      </c>
      <c r="BK85" s="52">
        <f t="shared" si="270"/>
        <v>2.7472527472527473</v>
      </c>
      <c r="BL85" s="52">
        <f t="shared" si="270"/>
        <v>18.956043956043956</v>
      </c>
      <c r="BM85" s="52">
        <f t="shared" si="270"/>
        <v>24.450549450549449</v>
      </c>
      <c r="BN85" s="24">
        <f t="shared" si="270"/>
        <v>11.538461538461538</v>
      </c>
      <c r="BO85" s="24">
        <f t="shared" si="270"/>
        <v>5.7692307692307692</v>
      </c>
      <c r="BP85" s="24">
        <f t="shared" si="270"/>
        <v>2.7472527472527473</v>
      </c>
      <c r="BQ85" s="24">
        <f t="shared" si="270"/>
        <v>1.3736263736263736</v>
      </c>
      <c r="BR85" s="24">
        <f t="shared" si="270"/>
        <v>1.3736263736263736</v>
      </c>
      <c r="BS85" s="24">
        <f t="shared" si="270"/>
        <v>31.043956043956044</v>
      </c>
      <c r="BT85" s="43">
        <v>57.386910185977129</v>
      </c>
    </row>
    <row r="86" spans="1:72" ht="15" customHeight="1" x14ac:dyDescent="0.15">
      <c r="A86" s="18"/>
      <c r="B86" s="18"/>
      <c r="C86" s="21" t="s">
        <v>166</v>
      </c>
      <c r="D86" s="51">
        <f t="shared" si="259"/>
        <v>344</v>
      </c>
      <c r="E86" s="52">
        <f t="shared" si="260"/>
        <v>2.9069767441860463</v>
      </c>
      <c r="F86" s="52">
        <f t="shared" si="260"/>
        <v>11.918604651162791</v>
      </c>
      <c r="G86" s="52">
        <f t="shared" si="260"/>
        <v>16.569767441860463</v>
      </c>
      <c r="H86" s="52">
        <f t="shared" si="260"/>
        <v>11.627906976744185</v>
      </c>
      <c r="I86" s="52">
        <f t="shared" si="260"/>
        <v>5.8139534883720927</v>
      </c>
      <c r="J86" s="52">
        <f t="shared" si="260"/>
        <v>51.162790697674424</v>
      </c>
      <c r="K86" s="49">
        <v>38.32568374988108</v>
      </c>
      <c r="L86" s="44"/>
      <c r="M86" s="45"/>
      <c r="N86" s="45"/>
      <c r="O86" s="45"/>
      <c r="P86" s="45"/>
      <c r="Q86" s="45"/>
      <c r="R86" s="45"/>
      <c r="S86" s="46"/>
      <c r="T86" s="51">
        <f t="shared" si="261"/>
        <v>344</v>
      </c>
      <c r="U86" s="52">
        <f t="shared" si="271"/>
        <v>11.627906976744185</v>
      </c>
      <c r="V86" s="52">
        <f t="shared" si="271"/>
        <v>25.581395348837212</v>
      </c>
      <c r="W86" s="52">
        <f t="shared" si="271"/>
        <v>26.453488372093027</v>
      </c>
      <c r="X86" s="52">
        <f t="shared" si="271"/>
        <v>6.395348837209303</v>
      </c>
      <c r="Y86" s="52">
        <f t="shared" si="271"/>
        <v>6.9767441860465116</v>
      </c>
      <c r="Z86" s="52">
        <f t="shared" si="262"/>
        <v>22.965116279069768</v>
      </c>
      <c r="AA86" s="49">
        <v>50.983357443183671</v>
      </c>
      <c r="AB86" s="51">
        <f t="shared" si="263"/>
        <v>344</v>
      </c>
      <c r="AC86" s="52">
        <f t="shared" si="272"/>
        <v>5.8139534883720927</v>
      </c>
      <c r="AD86" s="52">
        <f t="shared" si="272"/>
        <v>15.697674418604651</v>
      </c>
      <c r="AE86" s="52">
        <f t="shared" si="272"/>
        <v>27.61627906976744</v>
      </c>
      <c r="AF86" s="52">
        <f t="shared" si="272"/>
        <v>15.406976744186046</v>
      </c>
      <c r="AG86" s="52">
        <f t="shared" si="272"/>
        <v>13.08139534883721</v>
      </c>
      <c r="AH86" s="52">
        <f t="shared" si="264"/>
        <v>22.38372093023256</v>
      </c>
      <c r="AI86" s="49">
        <v>28.989795443493101</v>
      </c>
      <c r="AJ86" s="51">
        <f t="shared" si="265"/>
        <v>344</v>
      </c>
      <c r="AK86" s="52">
        <f t="shared" si="266"/>
        <v>7.5581395348837201</v>
      </c>
      <c r="AL86" s="52">
        <f t="shared" si="266"/>
        <v>25</v>
      </c>
      <c r="AM86" s="52">
        <f t="shared" si="266"/>
        <v>16.86046511627907</v>
      </c>
      <c r="AN86" s="52">
        <f t="shared" si="266"/>
        <v>4.3604651162790695</v>
      </c>
      <c r="AO86" s="52">
        <f t="shared" si="266"/>
        <v>2.6162790697674421</v>
      </c>
      <c r="AP86" s="52">
        <f t="shared" si="266"/>
        <v>43.604651162790695</v>
      </c>
      <c r="AQ86" s="49">
        <v>19.713689323287337</v>
      </c>
      <c r="AR86" s="44"/>
      <c r="AS86" s="45"/>
      <c r="AT86" s="45"/>
      <c r="AU86" s="45"/>
      <c r="AV86" s="45"/>
      <c r="AW86" s="45"/>
      <c r="AX86" s="45"/>
      <c r="AY86" s="46"/>
      <c r="AZ86" s="51">
        <f t="shared" si="267"/>
        <v>343</v>
      </c>
      <c r="BA86" s="52">
        <f t="shared" si="268"/>
        <v>13.119533527696792</v>
      </c>
      <c r="BB86" s="52">
        <f t="shared" si="268"/>
        <v>23.615160349854229</v>
      </c>
      <c r="BC86" s="52">
        <f t="shared" si="268"/>
        <v>17.784256559766764</v>
      </c>
      <c r="BD86" s="24">
        <f t="shared" si="268"/>
        <v>16.618075801749271</v>
      </c>
      <c r="BE86" s="24">
        <f t="shared" si="268"/>
        <v>7.8717201166180768</v>
      </c>
      <c r="BF86" s="24">
        <f t="shared" si="268"/>
        <v>8.7463556851311957</v>
      </c>
      <c r="BG86" s="24">
        <f t="shared" si="268"/>
        <v>4.6647230320699711</v>
      </c>
      <c r="BH86" s="24">
        <f t="shared" si="268"/>
        <v>7.5801749271137027</v>
      </c>
      <c r="BI86" s="43">
        <v>14.407234816824094</v>
      </c>
      <c r="BJ86" s="51">
        <f t="shared" si="269"/>
        <v>344</v>
      </c>
      <c r="BK86" s="52">
        <f t="shared" si="270"/>
        <v>3.4883720930232558</v>
      </c>
      <c r="BL86" s="52">
        <f t="shared" si="270"/>
        <v>11.046511627906977</v>
      </c>
      <c r="BM86" s="52">
        <f t="shared" si="270"/>
        <v>25.581395348837212</v>
      </c>
      <c r="BN86" s="24">
        <f t="shared" si="270"/>
        <v>17.732558139534884</v>
      </c>
      <c r="BO86" s="24">
        <f t="shared" si="270"/>
        <v>5.8139534883720927</v>
      </c>
      <c r="BP86" s="24">
        <f t="shared" si="270"/>
        <v>1.4534883720930232</v>
      </c>
      <c r="BQ86" s="24">
        <f t="shared" si="270"/>
        <v>1.1627906976744187</v>
      </c>
      <c r="BR86" s="24">
        <f t="shared" si="270"/>
        <v>3.4883720930232558</v>
      </c>
      <c r="BS86" s="24">
        <f t="shared" si="270"/>
        <v>30.232558139534881</v>
      </c>
      <c r="BT86" s="43">
        <v>59.9201474657159</v>
      </c>
    </row>
    <row r="87" spans="1:72" ht="15" customHeight="1" x14ac:dyDescent="0.15">
      <c r="A87" s="18"/>
      <c r="B87" s="18"/>
      <c r="C87" s="21" t="s">
        <v>167</v>
      </c>
      <c r="D87" s="51">
        <f t="shared" si="259"/>
        <v>265</v>
      </c>
      <c r="E87" s="52">
        <f t="shared" si="260"/>
        <v>2.6415094339622645</v>
      </c>
      <c r="F87" s="52">
        <f t="shared" si="260"/>
        <v>11.320754716981133</v>
      </c>
      <c r="G87" s="52">
        <f t="shared" si="260"/>
        <v>21.132075471698116</v>
      </c>
      <c r="H87" s="52">
        <f t="shared" si="260"/>
        <v>19.622641509433965</v>
      </c>
      <c r="I87" s="52">
        <f t="shared" si="260"/>
        <v>6.4150943396226419</v>
      </c>
      <c r="J87" s="52">
        <f t="shared" si="260"/>
        <v>38.867924528301891</v>
      </c>
      <c r="K87" s="49">
        <v>38.906000926768961</v>
      </c>
      <c r="L87" s="44"/>
      <c r="M87" s="45"/>
      <c r="N87" s="45"/>
      <c r="O87" s="45"/>
      <c r="P87" s="45"/>
      <c r="Q87" s="45"/>
      <c r="R87" s="45"/>
      <c r="S87" s="46"/>
      <c r="T87" s="51">
        <f t="shared" si="261"/>
        <v>265</v>
      </c>
      <c r="U87" s="52">
        <f t="shared" si="271"/>
        <v>11.69811320754717</v>
      </c>
      <c r="V87" s="52">
        <f t="shared" si="271"/>
        <v>27.547169811320753</v>
      </c>
      <c r="W87" s="52">
        <f t="shared" si="271"/>
        <v>24.528301886792452</v>
      </c>
      <c r="X87" s="52">
        <f t="shared" si="271"/>
        <v>9.0566037735849054</v>
      </c>
      <c r="Y87" s="52">
        <f t="shared" si="271"/>
        <v>3.3962264150943398</v>
      </c>
      <c r="Z87" s="52">
        <f t="shared" si="262"/>
        <v>23.773584905660378</v>
      </c>
      <c r="AA87" s="49">
        <v>50.020688778886623</v>
      </c>
      <c r="AB87" s="51">
        <f t="shared" si="263"/>
        <v>265</v>
      </c>
      <c r="AC87" s="52">
        <f t="shared" si="272"/>
        <v>3.0188679245283021</v>
      </c>
      <c r="AD87" s="52">
        <f t="shared" si="272"/>
        <v>9.8113207547169825</v>
      </c>
      <c r="AE87" s="52">
        <f t="shared" si="272"/>
        <v>30.188679245283019</v>
      </c>
      <c r="AF87" s="52">
        <f t="shared" si="272"/>
        <v>22.264150943396228</v>
      </c>
      <c r="AG87" s="52">
        <f t="shared" si="272"/>
        <v>14.716981132075471</v>
      </c>
      <c r="AH87" s="52">
        <f t="shared" si="264"/>
        <v>20</v>
      </c>
      <c r="AI87" s="49">
        <v>30.178284071083841</v>
      </c>
      <c r="AJ87" s="51">
        <f t="shared" si="265"/>
        <v>265</v>
      </c>
      <c r="AK87" s="52">
        <f t="shared" si="266"/>
        <v>9.433962264150944</v>
      </c>
      <c r="AL87" s="52">
        <f t="shared" si="266"/>
        <v>29.433962264150942</v>
      </c>
      <c r="AM87" s="52">
        <f t="shared" si="266"/>
        <v>23.39622641509434</v>
      </c>
      <c r="AN87" s="52">
        <f t="shared" si="266"/>
        <v>4.1509433962264151</v>
      </c>
      <c r="AO87" s="52">
        <f t="shared" si="266"/>
        <v>3.0188679245283021</v>
      </c>
      <c r="AP87" s="52">
        <f t="shared" si="266"/>
        <v>30.566037735849054</v>
      </c>
      <c r="AQ87" s="49">
        <v>19.676224484369659</v>
      </c>
      <c r="AR87" s="44"/>
      <c r="AS87" s="45"/>
      <c r="AT87" s="45"/>
      <c r="AU87" s="45"/>
      <c r="AV87" s="45"/>
      <c r="AW87" s="45"/>
      <c r="AX87" s="45"/>
      <c r="AY87" s="46"/>
      <c r="AZ87" s="51">
        <f t="shared" si="267"/>
        <v>262</v>
      </c>
      <c r="BA87" s="52">
        <f t="shared" si="268"/>
        <v>12.213740458015266</v>
      </c>
      <c r="BB87" s="52">
        <f t="shared" si="268"/>
        <v>21.374045801526716</v>
      </c>
      <c r="BC87" s="52">
        <f t="shared" si="268"/>
        <v>26.335877862595421</v>
      </c>
      <c r="BD87" s="24">
        <f t="shared" si="268"/>
        <v>12.213740458015266</v>
      </c>
      <c r="BE87" s="24">
        <f t="shared" si="268"/>
        <v>7.2519083969465647</v>
      </c>
      <c r="BF87" s="24">
        <f t="shared" si="268"/>
        <v>7.2519083969465647</v>
      </c>
      <c r="BG87" s="24">
        <f t="shared" si="268"/>
        <v>4.5801526717557248</v>
      </c>
      <c r="BH87" s="24">
        <f t="shared" si="268"/>
        <v>8.778625954198473</v>
      </c>
      <c r="BI87" s="43">
        <v>13.461369838451304</v>
      </c>
      <c r="BJ87" s="51">
        <f t="shared" si="269"/>
        <v>265</v>
      </c>
      <c r="BK87" s="52">
        <f t="shared" si="270"/>
        <v>3.0188679245283021</v>
      </c>
      <c r="BL87" s="52">
        <f t="shared" si="270"/>
        <v>12.075471698113208</v>
      </c>
      <c r="BM87" s="52">
        <f t="shared" si="270"/>
        <v>21.509433962264151</v>
      </c>
      <c r="BN87" s="24">
        <f t="shared" si="270"/>
        <v>20.754716981132077</v>
      </c>
      <c r="BO87" s="24">
        <f t="shared" si="270"/>
        <v>9.0566037735849054</v>
      </c>
      <c r="BP87" s="24">
        <f t="shared" si="270"/>
        <v>4.5283018867924527</v>
      </c>
      <c r="BQ87" s="24">
        <f t="shared" si="270"/>
        <v>1.1320754716981132</v>
      </c>
      <c r="BR87" s="24">
        <f t="shared" si="270"/>
        <v>1.8867924528301887</v>
      </c>
      <c r="BS87" s="24">
        <f t="shared" si="270"/>
        <v>26.037735849056602</v>
      </c>
      <c r="BT87" s="43">
        <v>61.267197990449624</v>
      </c>
    </row>
    <row r="88" spans="1:72" ht="15" customHeight="1" x14ac:dyDescent="0.15">
      <c r="A88" s="30"/>
      <c r="B88" s="13"/>
      <c r="C88" s="30" t="s">
        <v>13</v>
      </c>
      <c r="D88" s="53">
        <f t="shared" si="259"/>
        <v>35</v>
      </c>
      <c r="E88" s="54">
        <f t="shared" si="260"/>
        <v>5.7142857142857144</v>
      </c>
      <c r="F88" s="54">
        <f t="shared" si="260"/>
        <v>0</v>
      </c>
      <c r="G88" s="54">
        <f t="shared" si="260"/>
        <v>17.142857142857142</v>
      </c>
      <c r="H88" s="54">
        <f t="shared" si="260"/>
        <v>17.142857142857142</v>
      </c>
      <c r="I88" s="54">
        <f t="shared" si="260"/>
        <v>5.7142857142857144</v>
      </c>
      <c r="J88" s="54">
        <f t="shared" si="260"/>
        <v>54.285714285714285</v>
      </c>
      <c r="K88" s="50">
        <v>41.043906990095529</v>
      </c>
      <c r="L88" s="47"/>
      <c r="M88" s="39"/>
      <c r="N88" s="39"/>
      <c r="O88" s="39"/>
      <c r="P88" s="39"/>
      <c r="Q88" s="39"/>
      <c r="R88" s="39"/>
      <c r="S88" s="40"/>
      <c r="T88" s="53">
        <f t="shared" si="261"/>
        <v>35</v>
      </c>
      <c r="U88" s="54">
        <f t="shared" si="271"/>
        <v>2.8571428571428572</v>
      </c>
      <c r="V88" s="54">
        <f t="shared" si="271"/>
        <v>17.142857142857142</v>
      </c>
      <c r="W88" s="54">
        <f t="shared" si="271"/>
        <v>17.142857142857142</v>
      </c>
      <c r="X88" s="54">
        <f t="shared" si="271"/>
        <v>2.8571428571428572</v>
      </c>
      <c r="Y88" s="54">
        <f t="shared" si="271"/>
        <v>0</v>
      </c>
      <c r="Z88" s="54">
        <f t="shared" si="262"/>
        <v>60</v>
      </c>
      <c r="AA88" s="50">
        <v>51.089369341322666</v>
      </c>
      <c r="AB88" s="53">
        <f t="shared" si="263"/>
        <v>35</v>
      </c>
      <c r="AC88" s="54">
        <f t="shared" si="272"/>
        <v>5.7142857142857144</v>
      </c>
      <c r="AD88" s="54">
        <f t="shared" si="272"/>
        <v>5.7142857142857144</v>
      </c>
      <c r="AE88" s="54">
        <f t="shared" si="272"/>
        <v>17.142857142857142</v>
      </c>
      <c r="AF88" s="54">
        <f t="shared" si="272"/>
        <v>14.285714285714285</v>
      </c>
      <c r="AG88" s="54">
        <f t="shared" si="272"/>
        <v>8.5714285714285712</v>
      </c>
      <c r="AH88" s="54">
        <f t="shared" si="264"/>
        <v>48.571428571428569</v>
      </c>
      <c r="AI88" s="50">
        <v>30.164720721709902</v>
      </c>
      <c r="AJ88" s="53">
        <f t="shared" si="265"/>
        <v>35</v>
      </c>
      <c r="AK88" s="54">
        <f t="shared" si="266"/>
        <v>2.8571428571428572</v>
      </c>
      <c r="AL88" s="54">
        <f t="shared" si="266"/>
        <v>25.714285714285712</v>
      </c>
      <c r="AM88" s="54">
        <f t="shared" si="266"/>
        <v>14.285714285714285</v>
      </c>
      <c r="AN88" s="54">
        <f t="shared" si="266"/>
        <v>8.5714285714285712</v>
      </c>
      <c r="AO88" s="54">
        <f t="shared" si="266"/>
        <v>0</v>
      </c>
      <c r="AP88" s="54">
        <f t="shared" si="266"/>
        <v>48.571428571428569</v>
      </c>
      <c r="AQ88" s="50">
        <v>20.343757763836603</v>
      </c>
      <c r="AR88" s="47"/>
      <c r="AS88" s="39"/>
      <c r="AT88" s="39"/>
      <c r="AU88" s="39"/>
      <c r="AV88" s="39"/>
      <c r="AW88" s="39"/>
      <c r="AX88" s="39"/>
      <c r="AY88" s="40"/>
      <c r="AZ88" s="53">
        <f t="shared" si="267"/>
        <v>35</v>
      </c>
      <c r="BA88" s="54">
        <f t="shared" si="268"/>
        <v>17.142857142857142</v>
      </c>
      <c r="BB88" s="54">
        <f t="shared" si="268"/>
        <v>17.142857142857142</v>
      </c>
      <c r="BC88" s="54">
        <f t="shared" si="268"/>
        <v>11.428571428571429</v>
      </c>
      <c r="BD88" s="16">
        <f t="shared" si="268"/>
        <v>17.142857142857142</v>
      </c>
      <c r="BE88" s="16">
        <f t="shared" si="268"/>
        <v>2.8571428571428572</v>
      </c>
      <c r="BF88" s="16">
        <f t="shared" si="268"/>
        <v>8.5714285714285712</v>
      </c>
      <c r="BG88" s="16">
        <f t="shared" si="268"/>
        <v>0</v>
      </c>
      <c r="BH88" s="16">
        <f t="shared" si="268"/>
        <v>25.714285714285712</v>
      </c>
      <c r="BI88" s="37">
        <v>12.786350163032747</v>
      </c>
      <c r="BJ88" s="53">
        <f t="shared" si="269"/>
        <v>35</v>
      </c>
      <c r="BK88" s="54">
        <f t="shared" si="270"/>
        <v>2.8571428571428572</v>
      </c>
      <c r="BL88" s="54">
        <f t="shared" si="270"/>
        <v>5.7142857142857144</v>
      </c>
      <c r="BM88" s="54">
        <f t="shared" si="270"/>
        <v>17.142857142857142</v>
      </c>
      <c r="BN88" s="16">
        <f t="shared" si="270"/>
        <v>14.285714285714285</v>
      </c>
      <c r="BO88" s="16">
        <f t="shared" si="270"/>
        <v>0</v>
      </c>
      <c r="BP88" s="16">
        <f t="shared" si="270"/>
        <v>0</v>
      </c>
      <c r="BQ88" s="16">
        <f t="shared" si="270"/>
        <v>0</v>
      </c>
      <c r="BR88" s="16">
        <f t="shared" si="270"/>
        <v>2.8571428571428572</v>
      </c>
      <c r="BS88" s="16">
        <f t="shared" si="270"/>
        <v>57.142857142857139</v>
      </c>
      <c r="BT88" s="37">
        <v>55.391913381099407</v>
      </c>
    </row>
    <row r="89" spans="1:72" ht="15" customHeight="1" x14ac:dyDescent="0.15">
      <c r="A89" s="18" t="s">
        <v>161</v>
      </c>
      <c r="B89" s="18" t="s">
        <v>146</v>
      </c>
      <c r="C89" s="33" t="s">
        <v>145</v>
      </c>
      <c r="D89" s="35"/>
      <c r="E89" s="35"/>
      <c r="F89" s="35"/>
      <c r="G89" s="35"/>
      <c r="H89" s="35"/>
      <c r="I89" s="35"/>
      <c r="J89" s="35"/>
      <c r="K89" s="36"/>
      <c r="L89" s="10">
        <f t="shared" ref="L89:R89" si="273">L210</f>
        <v>1259</v>
      </c>
      <c r="M89" s="10">
        <f t="shared" si="273"/>
        <v>76</v>
      </c>
      <c r="N89" s="10">
        <f t="shared" si="273"/>
        <v>430</v>
      </c>
      <c r="O89" s="10">
        <f t="shared" si="273"/>
        <v>86</v>
      </c>
      <c r="P89" s="10">
        <f t="shared" si="273"/>
        <v>23</v>
      </c>
      <c r="Q89" s="10">
        <f t="shared" si="273"/>
        <v>26</v>
      </c>
      <c r="R89" s="10">
        <f t="shared" si="273"/>
        <v>618</v>
      </c>
      <c r="S89" s="34">
        <v>8.7013612209097602</v>
      </c>
      <c r="T89" s="10">
        <f t="shared" si="261"/>
        <v>1259</v>
      </c>
      <c r="U89" s="10">
        <f t="shared" si="261"/>
        <v>149</v>
      </c>
      <c r="V89" s="10">
        <f t="shared" si="261"/>
        <v>219</v>
      </c>
      <c r="W89" s="10">
        <f t="shared" si="261"/>
        <v>240</v>
      </c>
      <c r="X89" s="10">
        <f t="shared" si="261"/>
        <v>156</v>
      </c>
      <c r="Y89" s="10">
        <f t="shared" si="261"/>
        <v>143</v>
      </c>
      <c r="Z89" s="10">
        <f t="shared" si="261"/>
        <v>352</v>
      </c>
      <c r="AA89" s="34">
        <v>54.450626993470777</v>
      </c>
      <c r="AB89" s="10">
        <f t="shared" si="263"/>
        <v>1259</v>
      </c>
      <c r="AC89" s="10">
        <f t="shared" si="263"/>
        <v>139</v>
      </c>
      <c r="AD89" s="10">
        <f t="shared" si="263"/>
        <v>278</v>
      </c>
      <c r="AE89" s="10">
        <f t="shared" si="263"/>
        <v>209</v>
      </c>
      <c r="AF89" s="10">
        <f t="shared" si="263"/>
        <v>101</v>
      </c>
      <c r="AG89" s="10">
        <f t="shared" si="263"/>
        <v>106</v>
      </c>
      <c r="AH89" s="10">
        <f t="shared" si="263"/>
        <v>426</v>
      </c>
      <c r="AI89" s="34">
        <v>26.37575732313972</v>
      </c>
      <c r="AJ89" s="35"/>
      <c r="AK89" s="35"/>
      <c r="AL89" s="35"/>
      <c r="AM89" s="35"/>
      <c r="AN89" s="35"/>
      <c r="AO89" s="35"/>
      <c r="AP89" s="35"/>
      <c r="AQ89" s="36"/>
      <c r="AR89" s="10">
        <f t="shared" ref="AR89:AX89" si="274">AR210</f>
        <v>1259</v>
      </c>
      <c r="AS89" s="10">
        <f t="shared" si="274"/>
        <v>8</v>
      </c>
      <c r="AT89" s="10">
        <f t="shared" si="274"/>
        <v>144</v>
      </c>
      <c r="AU89" s="10">
        <f t="shared" si="274"/>
        <v>308</v>
      </c>
      <c r="AV89" s="10">
        <f t="shared" si="274"/>
        <v>156</v>
      </c>
      <c r="AW89" s="10">
        <f t="shared" si="274"/>
        <v>25</v>
      </c>
      <c r="AX89" s="10">
        <f t="shared" si="274"/>
        <v>618</v>
      </c>
      <c r="AY89" s="34">
        <v>4.354060821179103</v>
      </c>
      <c r="AZ89" s="10">
        <f t="shared" si="267"/>
        <v>1259</v>
      </c>
      <c r="BA89" s="10">
        <f t="shared" si="267"/>
        <v>382</v>
      </c>
      <c r="BB89" s="10">
        <f t="shared" si="267"/>
        <v>190</v>
      </c>
      <c r="BC89" s="10">
        <f t="shared" si="267"/>
        <v>173</v>
      </c>
      <c r="BD89" s="10">
        <f t="shared" si="267"/>
        <v>93</v>
      </c>
      <c r="BE89" s="10">
        <f t="shared" si="267"/>
        <v>89</v>
      </c>
      <c r="BF89" s="10">
        <f t="shared" si="267"/>
        <v>105</v>
      </c>
      <c r="BG89" s="10">
        <f t="shared" si="267"/>
        <v>70</v>
      </c>
      <c r="BH89" s="10">
        <f t="shared" si="267"/>
        <v>157</v>
      </c>
      <c r="BI89" s="34">
        <v>11.417929891409516</v>
      </c>
      <c r="BJ89" s="10">
        <f t="shared" si="269"/>
        <v>1259</v>
      </c>
      <c r="BK89" s="10">
        <f t="shared" si="269"/>
        <v>200</v>
      </c>
      <c r="BL89" s="10">
        <f t="shared" si="269"/>
        <v>233</v>
      </c>
      <c r="BM89" s="10">
        <f t="shared" si="269"/>
        <v>182</v>
      </c>
      <c r="BN89" s="10">
        <f t="shared" si="269"/>
        <v>93</v>
      </c>
      <c r="BO89" s="10">
        <f t="shared" si="269"/>
        <v>37</v>
      </c>
      <c r="BP89" s="10">
        <f t="shared" si="269"/>
        <v>14</v>
      </c>
      <c r="BQ89" s="10">
        <f t="shared" si="269"/>
        <v>6</v>
      </c>
      <c r="BR89" s="10">
        <f t="shared" si="269"/>
        <v>38</v>
      </c>
      <c r="BS89" s="10">
        <f t="shared" si="269"/>
        <v>456</v>
      </c>
      <c r="BT89" s="34">
        <v>52.032846982858061</v>
      </c>
    </row>
    <row r="90" spans="1:72" ht="15" customHeight="1" x14ac:dyDescent="0.15">
      <c r="A90" s="18" t="s">
        <v>168</v>
      </c>
      <c r="B90" s="18" t="s">
        <v>169</v>
      </c>
      <c r="C90" s="30"/>
      <c r="D90" s="38"/>
      <c r="E90" s="39"/>
      <c r="F90" s="39"/>
      <c r="G90" s="39"/>
      <c r="H90" s="39"/>
      <c r="I90" s="39"/>
      <c r="J90" s="39"/>
      <c r="K90" s="40"/>
      <c r="L90" s="15">
        <f>IF(SUM(M90:R90)&gt;100,"－",SUM(M90:R90))</f>
        <v>100</v>
      </c>
      <c r="M90" s="16">
        <f t="shared" ref="M90:R90" si="275">M89/$L89*100</f>
        <v>6.0365369340746629</v>
      </c>
      <c r="N90" s="16">
        <f t="shared" si="275"/>
        <v>34.154090548054015</v>
      </c>
      <c r="O90" s="16">
        <f t="shared" si="275"/>
        <v>6.830818109610802</v>
      </c>
      <c r="P90" s="16">
        <f t="shared" si="275"/>
        <v>1.8268467037331215</v>
      </c>
      <c r="Q90" s="16">
        <f t="shared" si="275"/>
        <v>2.0651310563939633</v>
      </c>
      <c r="R90" s="16">
        <f t="shared" si="275"/>
        <v>49.086576648133438</v>
      </c>
      <c r="S90" s="37"/>
      <c r="T90" s="15">
        <f>IF(SUM(U90:Z90)&gt;100,"－",SUM(U90:Z90))</f>
        <v>100</v>
      </c>
      <c r="U90" s="16">
        <f t="shared" ref="U90:Z90" si="276">U89/$T89*100</f>
        <v>11.834789515488483</v>
      </c>
      <c r="V90" s="16">
        <f t="shared" si="276"/>
        <v>17.394757744241463</v>
      </c>
      <c r="W90" s="16">
        <f t="shared" si="276"/>
        <v>19.062748212867355</v>
      </c>
      <c r="X90" s="16">
        <f t="shared" si="276"/>
        <v>12.390786338363782</v>
      </c>
      <c r="Y90" s="16">
        <f t="shared" si="276"/>
        <v>11.358220810166799</v>
      </c>
      <c r="Z90" s="16">
        <f t="shared" si="276"/>
        <v>27.95869737887212</v>
      </c>
      <c r="AA90" s="37"/>
      <c r="AB90" s="15">
        <f>IF(SUM(AC90:AH90)&gt;100,"－",SUM(AC90:AH90))</f>
        <v>100</v>
      </c>
      <c r="AC90" s="16">
        <f t="shared" ref="AC90:AH90" si="277">AC89/$AB89*100</f>
        <v>11.040508339952343</v>
      </c>
      <c r="AD90" s="16">
        <f t="shared" si="277"/>
        <v>22.081016679904685</v>
      </c>
      <c r="AE90" s="16">
        <f t="shared" si="277"/>
        <v>16.600476568705322</v>
      </c>
      <c r="AF90" s="16">
        <f t="shared" si="277"/>
        <v>8.0222398729150122</v>
      </c>
      <c r="AG90" s="16">
        <f t="shared" si="277"/>
        <v>8.4193804606830813</v>
      </c>
      <c r="AH90" s="16">
        <f t="shared" si="277"/>
        <v>33.836378077839555</v>
      </c>
      <c r="AI90" s="37"/>
      <c r="AJ90" s="38"/>
      <c r="AK90" s="39"/>
      <c r="AL90" s="39"/>
      <c r="AM90" s="39"/>
      <c r="AN90" s="39"/>
      <c r="AO90" s="39"/>
      <c r="AP90" s="39"/>
      <c r="AQ90" s="40"/>
      <c r="AR90" s="15">
        <f>IF(SUM(AS90:AX90)&gt;100,"－",SUM(AS90:AX90))</f>
        <v>100</v>
      </c>
      <c r="AS90" s="16">
        <f t="shared" ref="AS90:AX90" si="278">AS89/$AR89*100</f>
        <v>0.63542494042891184</v>
      </c>
      <c r="AT90" s="16">
        <f t="shared" si="278"/>
        <v>11.437648927720414</v>
      </c>
      <c r="AU90" s="16">
        <f t="shared" si="278"/>
        <v>24.463860206513104</v>
      </c>
      <c r="AV90" s="16">
        <f t="shared" si="278"/>
        <v>12.390786338363782</v>
      </c>
      <c r="AW90" s="16">
        <f t="shared" si="278"/>
        <v>1.9857029388403495</v>
      </c>
      <c r="AX90" s="16">
        <f t="shared" si="278"/>
        <v>49.086576648133438</v>
      </c>
      <c r="AY90" s="37"/>
      <c r="AZ90" s="15">
        <f>IF(SUM(BA90:BH90)&gt;100,"－",SUM(BA90:BH90))</f>
        <v>100</v>
      </c>
      <c r="BA90" s="16">
        <f t="shared" ref="BA90:BH90" si="279">BA89/$AZ89*100</f>
        <v>30.341540905480542</v>
      </c>
      <c r="BB90" s="16">
        <f t="shared" si="279"/>
        <v>15.091342335186656</v>
      </c>
      <c r="BC90" s="16">
        <f t="shared" si="279"/>
        <v>13.741064336775219</v>
      </c>
      <c r="BD90" s="16">
        <f t="shared" si="279"/>
        <v>7.386814932486101</v>
      </c>
      <c r="BE90" s="16">
        <f t="shared" si="279"/>
        <v>7.0691024622716441</v>
      </c>
      <c r="BF90" s="16">
        <f t="shared" si="279"/>
        <v>8.3399523431294682</v>
      </c>
      <c r="BG90" s="16">
        <f t="shared" si="279"/>
        <v>5.5599682287529779</v>
      </c>
      <c r="BH90" s="16">
        <f t="shared" si="279"/>
        <v>12.470214455917395</v>
      </c>
      <c r="BI90" s="37"/>
      <c r="BJ90" s="15">
        <f>IF(SUM(BK90:BS90)&gt;100,"－",SUM(BK90:BS90))</f>
        <v>100</v>
      </c>
      <c r="BK90" s="16">
        <f t="shared" ref="BK90:BS90" si="280">BK89/$BJ89*100</f>
        <v>15.885623510722796</v>
      </c>
      <c r="BL90" s="16">
        <f t="shared" si="280"/>
        <v>18.506751389992058</v>
      </c>
      <c r="BM90" s="16">
        <f t="shared" si="280"/>
        <v>14.455917394757744</v>
      </c>
      <c r="BN90" s="16">
        <f t="shared" si="280"/>
        <v>7.386814932486101</v>
      </c>
      <c r="BO90" s="16">
        <f t="shared" si="280"/>
        <v>2.938840349483717</v>
      </c>
      <c r="BP90" s="16">
        <f t="shared" si="280"/>
        <v>1.1119936457505957</v>
      </c>
      <c r="BQ90" s="16">
        <f t="shared" si="280"/>
        <v>0.47656870532168394</v>
      </c>
      <c r="BR90" s="16">
        <f t="shared" si="280"/>
        <v>3.0182684670373314</v>
      </c>
      <c r="BS90" s="16">
        <f t="shared" si="280"/>
        <v>36.219221604447974</v>
      </c>
      <c r="BT90" s="37"/>
    </row>
    <row r="91" spans="1:72" ht="15" customHeight="1" x14ac:dyDescent="0.15">
      <c r="A91" s="18" t="s">
        <v>170</v>
      </c>
      <c r="B91" s="18"/>
      <c r="C91" s="21" t="s">
        <v>171</v>
      </c>
      <c r="D91" s="35"/>
      <c r="E91" s="42"/>
      <c r="F91" s="42"/>
      <c r="G91" s="42"/>
      <c r="H91" s="42"/>
      <c r="I91" s="42"/>
      <c r="J91" s="42"/>
      <c r="K91" s="36"/>
      <c r="L91" s="10">
        <f>L212</f>
        <v>227</v>
      </c>
      <c r="M91" s="20">
        <f>IF($L91=0,0,M212/$L91*100)</f>
        <v>9.6916299559471373</v>
      </c>
      <c r="N91" s="20">
        <f>IF($L91=0,0,N212/$L91*100)</f>
        <v>44.493392070484582</v>
      </c>
      <c r="O91" s="20">
        <f>IF($L91=0,0,O212/$L91*100)</f>
        <v>19.383259911894275</v>
      </c>
      <c r="P91" s="20">
        <f>IF($L91=0,0,P212/$L91*100)</f>
        <v>7.0484581497797363</v>
      </c>
      <c r="Q91" s="20">
        <f>IF($L91=0,0,Q212/$L91*100)</f>
        <v>3.9647577092511015</v>
      </c>
      <c r="R91" s="20">
        <f t="shared" ref="R91:R94" si="281">IF($L91=0,0,R212/$L91*100)</f>
        <v>15.418502202643172</v>
      </c>
      <c r="S91" s="34">
        <v>9.6371040090558626</v>
      </c>
      <c r="T91" s="10">
        <f t="shared" ref="T91:Z101" si="282">T212</f>
        <v>227</v>
      </c>
      <c r="U91" s="20">
        <f>IF($T91=0,0,U212/$T91*100)</f>
        <v>8.8105726872246706</v>
      </c>
      <c r="V91" s="20">
        <f>IF($T91=0,0,V212/$T91*100)</f>
        <v>15.418502202643172</v>
      </c>
      <c r="W91" s="20">
        <f>IF($T91=0,0,W212/$T91*100)</f>
        <v>19.823788546255507</v>
      </c>
      <c r="X91" s="20">
        <f>IF($T91=0,0,X212/$T91*100)</f>
        <v>14.096916299559473</v>
      </c>
      <c r="Y91" s="20">
        <f>IF($T91=0,0,Y212/$T91*100)</f>
        <v>17.621145374449341</v>
      </c>
      <c r="Z91" s="20">
        <f t="shared" ref="Z91:Z100" si="283">IF($T91=0,0,Z212/$T91*100)</f>
        <v>24.229074889867842</v>
      </c>
      <c r="AA91" s="34">
        <v>57.998445265898333</v>
      </c>
      <c r="AB91" s="10">
        <f t="shared" ref="AB91:AH95" si="284">AB212</f>
        <v>227</v>
      </c>
      <c r="AC91" s="20">
        <f>IF($AB91=0,0,AC212/$AB91*100)</f>
        <v>15.859030837004406</v>
      </c>
      <c r="AD91" s="20">
        <f>IF($AB91=0,0,AD212/$AB91*100)</f>
        <v>19.823788546255507</v>
      </c>
      <c r="AE91" s="20">
        <f>IF($AB91=0,0,AE212/$AB91*100)</f>
        <v>15.418502202643172</v>
      </c>
      <c r="AF91" s="20">
        <f>IF($AB91=0,0,AF212/$AB91*100)</f>
        <v>9.251101321585903</v>
      </c>
      <c r="AG91" s="20">
        <f>IF($AB91=0,0,AG212/$AB91*100)</f>
        <v>6.607929515418502</v>
      </c>
      <c r="AH91" s="20">
        <f t="shared" ref="AH91:AH100" si="285">IF($AB91=0,0,AH212/$AB91*100)</f>
        <v>33.039647577092509</v>
      </c>
      <c r="AI91" s="34">
        <v>25.532262880720229</v>
      </c>
      <c r="AJ91" s="35"/>
      <c r="AK91" s="42"/>
      <c r="AL91" s="42"/>
      <c r="AM91" s="42"/>
      <c r="AN91" s="42"/>
      <c r="AO91" s="42"/>
      <c r="AP91" s="42"/>
      <c r="AQ91" s="36"/>
      <c r="AR91" s="10">
        <f>AR212</f>
        <v>227</v>
      </c>
      <c r="AS91" s="20">
        <f t="shared" ref="AS91:AX94" si="286">IF($AR91=0,0,AS212/$AR91*100)</f>
        <v>0.44052863436123352</v>
      </c>
      <c r="AT91" s="20">
        <f t="shared" si="286"/>
        <v>11.013215859030836</v>
      </c>
      <c r="AU91" s="20">
        <f t="shared" si="286"/>
        <v>31.277533039647576</v>
      </c>
      <c r="AV91" s="20">
        <f t="shared" si="286"/>
        <v>34.801762114537446</v>
      </c>
      <c r="AW91" s="20">
        <f t="shared" si="286"/>
        <v>8.3700440528634363</v>
      </c>
      <c r="AX91" s="20">
        <f t="shared" si="286"/>
        <v>14.096916299559473</v>
      </c>
      <c r="AY91" s="34">
        <v>5.3391394406583581</v>
      </c>
      <c r="AZ91" s="10">
        <f t="shared" ref="AZ91:BH101" si="287">AZ212</f>
        <v>227</v>
      </c>
      <c r="BA91" s="20">
        <f t="shared" ref="BA91:BH94" si="288">IF($AZ91=0,0,BA212/$AZ91*100)</f>
        <v>37.004405286343612</v>
      </c>
      <c r="BB91" s="20">
        <f t="shared" si="288"/>
        <v>8.8105726872246706</v>
      </c>
      <c r="BC91" s="20">
        <f t="shared" si="288"/>
        <v>16.299559471365637</v>
      </c>
      <c r="BD91" s="20">
        <f t="shared" si="288"/>
        <v>8.8105726872246706</v>
      </c>
      <c r="BE91" s="20">
        <f t="shared" si="288"/>
        <v>6.607929515418502</v>
      </c>
      <c r="BF91" s="20">
        <f t="shared" si="288"/>
        <v>7.4889867841409687</v>
      </c>
      <c r="BG91" s="20">
        <f t="shared" si="288"/>
        <v>5.286343612334802</v>
      </c>
      <c r="BH91" s="20">
        <f t="shared" si="288"/>
        <v>9.6916299559471373</v>
      </c>
      <c r="BI91" s="34">
        <v>10.516669368195586</v>
      </c>
      <c r="BJ91" s="10">
        <f t="shared" ref="BJ91:BS101" si="289">BJ212</f>
        <v>227</v>
      </c>
      <c r="BK91" s="20">
        <f t="shared" ref="BK91:BS94" si="290">IF($BJ91=0,0,BK212/$BJ91*100)</f>
        <v>26.872246696035241</v>
      </c>
      <c r="BL91" s="20">
        <f t="shared" si="290"/>
        <v>20.264317180616739</v>
      </c>
      <c r="BM91" s="20">
        <f t="shared" si="290"/>
        <v>10.13215859030837</v>
      </c>
      <c r="BN91" s="20">
        <f t="shared" si="290"/>
        <v>4.8458149779735686</v>
      </c>
      <c r="BO91" s="20">
        <f t="shared" si="290"/>
        <v>1.3215859030837005</v>
      </c>
      <c r="BP91" s="20">
        <f t="shared" si="290"/>
        <v>0.88105726872246704</v>
      </c>
      <c r="BQ91" s="20">
        <f t="shared" si="290"/>
        <v>0</v>
      </c>
      <c r="BR91" s="20">
        <f t="shared" si="290"/>
        <v>1.7621145374449341</v>
      </c>
      <c r="BS91" s="20">
        <f t="shared" si="290"/>
        <v>33.920704845814981</v>
      </c>
      <c r="BT91" s="34">
        <v>45.471359194435912</v>
      </c>
    </row>
    <row r="92" spans="1:72" ht="15" customHeight="1" x14ac:dyDescent="0.15">
      <c r="A92" s="18"/>
      <c r="B92" s="18"/>
      <c r="C92" s="21" t="s">
        <v>172</v>
      </c>
      <c r="D92" s="44"/>
      <c r="E92" s="45"/>
      <c r="F92" s="45"/>
      <c r="G92" s="45"/>
      <c r="H92" s="45"/>
      <c r="I92" s="45"/>
      <c r="J92" s="45"/>
      <c r="K92" s="46"/>
      <c r="L92" s="51">
        <f t="shared" ref="L92:R95" si="291">L213</f>
        <v>285</v>
      </c>
      <c r="M92" s="52">
        <f t="shared" ref="M92:Q94" si="292">IF($L92=0,0,M213/$L92*100)</f>
        <v>5.9649122807017543</v>
      </c>
      <c r="N92" s="52">
        <f t="shared" si="292"/>
        <v>61.403508771929829</v>
      </c>
      <c r="O92" s="52">
        <f t="shared" si="292"/>
        <v>11.578947368421053</v>
      </c>
      <c r="P92" s="52">
        <f t="shared" si="292"/>
        <v>1.7543859649122806</v>
      </c>
      <c r="Q92" s="52">
        <f t="shared" si="292"/>
        <v>3.1578947368421053</v>
      </c>
      <c r="R92" s="52">
        <f t="shared" si="281"/>
        <v>16.140350877192983</v>
      </c>
      <c r="S92" s="49">
        <v>8.1065987797754104</v>
      </c>
      <c r="T92" s="51">
        <f t="shared" si="282"/>
        <v>285</v>
      </c>
      <c r="U92" s="52">
        <f t="shared" ref="U92:Y94" si="293">IF($T92=0,0,U213/$T92*100)</f>
        <v>13.333333333333334</v>
      </c>
      <c r="V92" s="52">
        <f t="shared" si="293"/>
        <v>15.789473684210526</v>
      </c>
      <c r="W92" s="52">
        <f t="shared" si="293"/>
        <v>21.754385964912281</v>
      </c>
      <c r="X92" s="52">
        <f t="shared" si="293"/>
        <v>14.385964912280702</v>
      </c>
      <c r="Y92" s="52">
        <f t="shared" si="293"/>
        <v>11.578947368421053</v>
      </c>
      <c r="Z92" s="52">
        <f t="shared" si="283"/>
        <v>23.157894736842106</v>
      </c>
      <c r="AA92" s="49">
        <v>54.235402345685188</v>
      </c>
      <c r="AB92" s="51">
        <f t="shared" si="284"/>
        <v>285</v>
      </c>
      <c r="AC92" s="52">
        <f t="shared" ref="AC92:AG94" si="294">IF($AB92=0,0,AC213/$AB92*100)</f>
        <v>11.228070175438596</v>
      </c>
      <c r="AD92" s="52">
        <f t="shared" si="294"/>
        <v>22.456140350877192</v>
      </c>
      <c r="AE92" s="52">
        <f t="shared" si="294"/>
        <v>22.105263157894736</v>
      </c>
      <c r="AF92" s="52">
        <f t="shared" si="294"/>
        <v>7.0175438596491224</v>
      </c>
      <c r="AG92" s="52">
        <f t="shared" si="294"/>
        <v>8.0701754385964914</v>
      </c>
      <c r="AH92" s="52">
        <f t="shared" si="285"/>
        <v>29.122807017543863</v>
      </c>
      <c r="AI92" s="49">
        <v>26.538604270288559</v>
      </c>
      <c r="AJ92" s="44"/>
      <c r="AK92" s="45"/>
      <c r="AL92" s="45"/>
      <c r="AM92" s="45"/>
      <c r="AN92" s="45"/>
      <c r="AO92" s="45"/>
      <c r="AP92" s="45"/>
      <c r="AQ92" s="46"/>
      <c r="AR92" s="23">
        <f>AR213</f>
        <v>285</v>
      </c>
      <c r="AS92" s="24">
        <f t="shared" si="286"/>
        <v>0.70175438596491224</v>
      </c>
      <c r="AT92" s="24">
        <f t="shared" si="286"/>
        <v>14.035087719298245</v>
      </c>
      <c r="AU92" s="24">
        <f t="shared" si="286"/>
        <v>49.473684210526315</v>
      </c>
      <c r="AV92" s="24">
        <f t="shared" si="286"/>
        <v>18.947368421052634</v>
      </c>
      <c r="AW92" s="24">
        <f t="shared" si="286"/>
        <v>1.4035087719298245</v>
      </c>
      <c r="AX92" s="24">
        <f t="shared" si="286"/>
        <v>15.43859649122807</v>
      </c>
      <c r="AY92" s="43">
        <v>4.1986262863127104</v>
      </c>
      <c r="AZ92" s="51">
        <f t="shared" si="287"/>
        <v>285</v>
      </c>
      <c r="BA92" s="52">
        <f t="shared" si="288"/>
        <v>26.666666666666668</v>
      </c>
      <c r="BB92" s="52">
        <f t="shared" si="288"/>
        <v>19.649122807017545</v>
      </c>
      <c r="BC92" s="52">
        <f t="shared" si="288"/>
        <v>13.333333333333334</v>
      </c>
      <c r="BD92" s="24">
        <f t="shared" si="288"/>
        <v>8.7719298245614024</v>
      </c>
      <c r="BE92" s="24">
        <f t="shared" si="288"/>
        <v>7.7192982456140351</v>
      </c>
      <c r="BF92" s="24">
        <f t="shared" si="288"/>
        <v>7.7192982456140351</v>
      </c>
      <c r="BG92" s="24">
        <f t="shared" si="288"/>
        <v>4.5614035087719298</v>
      </c>
      <c r="BH92" s="24">
        <f t="shared" si="288"/>
        <v>11.578947368421053</v>
      </c>
      <c r="BI92" s="43">
        <v>10.947376040939387</v>
      </c>
      <c r="BJ92" s="51">
        <f t="shared" si="289"/>
        <v>285</v>
      </c>
      <c r="BK92" s="52">
        <f t="shared" si="290"/>
        <v>15.087719298245613</v>
      </c>
      <c r="BL92" s="52">
        <f t="shared" si="290"/>
        <v>21.754385964912281</v>
      </c>
      <c r="BM92" s="52">
        <f t="shared" si="290"/>
        <v>13.684210526315791</v>
      </c>
      <c r="BN92" s="24">
        <f t="shared" si="290"/>
        <v>10.175438596491228</v>
      </c>
      <c r="BO92" s="24">
        <f t="shared" si="290"/>
        <v>3.5087719298245612</v>
      </c>
      <c r="BP92" s="24">
        <f t="shared" si="290"/>
        <v>0.35087719298245612</v>
      </c>
      <c r="BQ92" s="24">
        <f t="shared" si="290"/>
        <v>0.35087719298245612</v>
      </c>
      <c r="BR92" s="24">
        <f t="shared" si="290"/>
        <v>3.1578947368421053</v>
      </c>
      <c r="BS92" s="24">
        <f t="shared" si="290"/>
        <v>31.929824561403507</v>
      </c>
      <c r="BT92" s="43">
        <v>52.121319964601881</v>
      </c>
    </row>
    <row r="93" spans="1:72" ht="15" customHeight="1" x14ac:dyDescent="0.15">
      <c r="A93" s="18"/>
      <c r="B93" s="18"/>
      <c r="C93" s="21" t="s">
        <v>173</v>
      </c>
      <c r="D93" s="44"/>
      <c r="E93" s="45"/>
      <c r="F93" s="45"/>
      <c r="G93" s="45"/>
      <c r="H93" s="45"/>
      <c r="I93" s="45"/>
      <c r="J93" s="45"/>
      <c r="K93" s="46"/>
      <c r="L93" s="51">
        <f t="shared" si="291"/>
        <v>248</v>
      </c>
      <c r="M93" s="52">
        <f t="shared" si="292"/>
        <v>14.919354838709678</v>
      </c>
      <c r="N93" s="52">
        <f t="shared" si="292"/>
        <v>62.096774193548384</v>
      </c>
      <c r="O93" s="52">
        <f t="shared" si="292"/>
        <v>3.6290322580645165</v>
      </c>
      <c r="P93" s="52">
        <f t="shared" si="292"/>
        <v>0.80645161290322576</v>
      </c>
      <c r="Q93" s="52">
        <f t="shared" si="292"/>
        <v>3.225806451612903</v>
      </c>
      <c r="R93" s="52">
        <f t="shared" si="281"/>
        <v>15.32258064516129</v>
      </c>
      <c r="S93" s="49">
        <v>6.9020626484664103</v>
      </c>
      <c r="T93" s="51">
        <f t="shared" si="282"/>
        <v>248</v>
      </c>
      <c r="U93" s="52">
        <f t="shared" si="293"/>
        <v>14.516129032258066</v>
      </c>
      <c r="V93" s="52">
        <f t="shared" si="293"/>
        <v>21.774193548387096</v>
      </c>
      <c r="W93" s="52">
        <f t="shared" si="293"/>
        <v>20.161290322580644</v>
      </c>
      <c r="X93" s="52">
        <f t="shared" si="293"/>
        <v>9.67741935483871</v>
      </c>
      <c r="Y93" s="52">
        <f t="shared" si="293"/>
        <v>6.4516129032258061</v>
      </c>
      <c r="Z93" s="52">
        <f t="shared" si="283"/>
        <v>27.419354838709676</v>
      </c>
      <c r="AA93" s="49">
        <v>52.116259420647971</v>
      </c>
      <c r="AB93" s="51">
        <f t="shared" si="284"/>
        <v>248</v>
      </c>
      <c r="AC93" s="52">
        <f t="shared" si="294"/>
        <v>7.661290322580645</v>
      </c>
      <c r="AD93" s="52">
        <f t="shared" si="294"/>
        <v>26.612903225806448</v>
      </c>
      <c r="AE93" s="52">
        <f t="shared" si="294"/>
        <v>16.129032258064516</v>
      </c>
      <c r="AF93" s="52">
        <f t="shared" si="294"/>
        <v>10.080645161290322</v>
      </c>
      <c r="AG93" s="52">
        <f t="shared" si="294"/>
        <v>10.887096774193548</v>
      </c>
      <c r="AH93" s="52">
        <f t="shared" si="285"/>
        <v>28.62903225806452</v>
      </c>
      <c r="AI93" s="49">
        <v>27.054999930161699</v>
      </c>
      <c r="AJ93" s="44"/>
      <c r="AK93" s="45"/>
      <c r="AL93" s="45"/>
      <c r="AM93" s="45"/>
      <c r="AN93" s="45"/>
      <c r="AO93" s="45"/>
      <c r="AP93" s="45"/>
      <c r="AQ93" s="46"/>
      <c r="AR93" s="51">
        <f t="shared" ref="AR93:AX95" si="295">AR214</f>
        <v>248</v>
      </c>
      <c r="AS93" s="52">
        <f t="shared" si="286"/>
        <v>2.0161290322580645</v>
      </c>
      <c r="AT93" s="52">
        <f t="shared" si="286"/>
        <v>31.85483870967742</v>
      </c>
      <c r="AU93" s="52">
        <f t="shared" si="286"/>
        <v>38.70967741935484</v>
      </c>
      <c r="AV93" s="52">
        <f t="shared" si="286"/>
        <v>9.2741935483870961</v>
      </c>
      <c r="AW93" s="52">
        <f t="shared" si="286"/>
        <v>0.80645161290322576</v>
      </c>
      <c r="AX93" s="52">
        <f t="shared" si="286"/>
        <v>17.338709677419356</v>
      </c>
      <c r="AY93" s="49">
        <v>3.501362233441998</v>
      </c>
      <c r="AZ93" s="51">
        <f t="shared" si="287"/>
        <v>248</v>
      </c>
      <c r="BA93" s="52">
        <f t="shared" si="288"/>
        <v>28.225806451612907</v>
      </c>
      <c r="BB93" s="52">
        <f t="shared" si="288"/>
        <v>18.951612903225808</v>
      </c>
      <c r="BC93" s="52">
        <f t="shared" si="288"/>
        <v>16.532258064516128</v>
      </c>
      <c r="BD93" s="24">
        <f t="shared" si="288"/>
        <v>8.870967741935484</v>
      </c>
      <c r="BE93" s="24">
        <f t="shared" si="288"/>
        <v>6.4516129032258061</v>
      </c>
      <c r="BF93" s="24">
        <f t="shared" si="288"/>
        <v>7.661290322580645</v>
      </c>
      <c r="BG93" s="24">
        <f t="shared" si="288"/>
        <v>4.032258064516129</v>
      </c>
      <c r="BH93" s="24">
        <f t="shared" si="288"/>
        <v>9.2741935483870961</v>
      </c>
      <c r="BI93" s="43">
        <v>11.073213874651328</v>
      </c>
      <c r="BJ93" s="51">
        <f t="shared" si="289"/>
        <v>248</v>
      </c>
      <c r="BK93" s="52">
        <f t="shared" si="290"/>
        <v>10.080645161290322</v>
      </c>
      <c r="BL93" s="52">
        <f t="shared" si="290"/>
        <v>20.56451612903226</v>
      </c>
      <c r="BM93" s="52">
        <f t="shared" si="290"/>
        <v>18.14516129032258</v>
      </c>
      <c r="BN93" s="24">
        <f t="shared" si="290"/>
        <v>10.483870967741936</v>
      </c>
      <c r="BO93" s="24">
        <f t="shared" si="290"/>
        <v>4.032258064516129</v>
      </c>
      <c r="BP93" s="24">
        <f t="shared" si="290"/>
        <v>2.4193548387096775</v>
      </c>
      <c r="BQ93" s="24">
        <f t="shared" si="290"/>
        <v>1.2096774193548387</v>
      </c>
      <c r="BR93" s="24">
        <f t="shared" si="290"/>
        <v>4.435483870967742</v>
      </c>
      <c r="BS93" s="24">
        <f t="shared" si="290"/>
        <v>28.62903225806452</v>
      </c>
      <c r="BT93" s="43">
        <v>56.28948788994235</v>
      </c>
    </row>
    <row r="94" spans="1:72" ht="15" customHeight="1" x14ac:dyDescent="0.15">
      <c r="A94" s="18"/>
      <c r="B94" s="30"/>
      <c r="C94" s="30" t="s">
        <v>13</v>
      </c>
      <c r="D94" s="38"/>
      <c r="E94" s="39"/>
      <c r="F94" s="39"/>
      <c r="G94" s="39"/>
      <c r="H94" s="39"/>
      <c r="I94" s="39"/>
      <c r="J94" s="39"/>
      <c r="K94" s="40"/>
      <c r="L94" s="53">
        <f t="shared" si="291"/>
        <v>499</v>
      </c>
      <c r="M94" s="54">
        <f t="shared" si="292"/>
        <v>0</v>
      </c>
      <c r="N94" s="54">
        <f t="shared" si="292"/>
        <v>0</v>
      </c>
      <c r="O94" s="54">
        <f t="shared" si="292"/>
        <v>0</v>
      </c>
      <c r="P94" s="54">
        <f t="shared" si="292"/>
        <v>0</v>
      </c>
      <c r="Q94" s="54">
        <f t="shared" si="292"/>
        <v>0</v>
      </c>
      <c r="R94" s="54">
        <f t="shared" si="281"/>
        <v>100</v>
      </c>
      <c r="S94" s="50" t="s">
        <v>174</v>
      </c>
      <c r="T94" s="53">
        <f t="shared" si="282"/>
        <v>499</v>
      </c>
      <c r="U94" s="54">
        <f t="shared" si="293"/>
        <v>11.022044088176353</v>
      </c>
      <c r="V94" s="54">
        <f t="shared" si="293"/>
        <v>17.034068136272545</v>
      </c>
      <c r="W94" s="54">
        <f t="shared" si="293"/>
        <v>16.633266533066131</v>
      </c>
      <c r="X94" s="54">
        <f t="shared" si="293"/>
        <v>11.823647294589177</v>
      </c>
      <c r="Y94" s="54">
        <f t="shared" si="293"/>
        <v>10.821643286573146</v>
      </c>
      <c r="Z94" s="54">
        <f t="shared" si="283"/>
        <v>32.665330661322642</v>
      </c>
      <c r="AA94" s="50">
        <v>54.055089929361529</v>
      </c>
      <c r="AB94" s="53">
        <f t="shared" si="284"/>
        <v>499</v>
      </c>
      <c r="AC94" s="54">
        <f t="shared" si="294"/>
        <v>10.420841683366733</v>
      </c>
      <c r="AD94" s="54">
        <f t="shared" si="294"/>
        <v>20.641282565130261</v>
      </c>
      <c r="AE94" s="54">
        <f t="shared" si="294"/>
        <v>14.228456913827655</v>
      </c>
      <c r="AF94" s="54">
        <f t="shared" si="294"/>
        <v>7.0140280561122248</v>
      </c>
      <c r="AG94" s="54">
        <f t="shared" si="294"/>
        <v>8.2164328657314627</v>
      </c>
      <c r="AH94" s="54">
        <f t="shared" si="285"/>
        <v>39.478957915831664</v>
      </c>
      <c r="AI94" s="50">
        <v>26.362448368525591</v>
      </c>
      <c r="AJ94" s="47"/>
      <c r="AK94" s="39"/>
      <c r="AL94" s="39"/>
      <c r="AM94" s="39"/>
      <c r="AN94" s="39"/>
      <c r="AO94" s="39"/>
      <c r="AP94" s="39"/>
      <c r="AQ94" s="40"/>
      <c r="AR94" s="53">
        <f t="shared" si="295"/>
        <v>499</v>
      </c>
      <c r="AS94" s="54">
        <f t="shared" si="286"/>
        <v>0</v>
      </c>
      <c r="AT94" s="54">
        <f t="shared" si="286"/>
        <v>0</v>
      </c>
      <c r="AU94" s="54">
        <f t="shared" si="286"/>
        <v>0</v>
      </c>
      <c r="AV94" s="54">
        <f t="shared" si="286"/>
        <v>0</v>
      </c>
      <c r="AW94" s="54">
        <f t="shared" si="286"/>
        <v>0</v>
      </c>
      <c r="AX94" s="54">
        <f t="shared" si="286"/>
        <v>100</v>
      </c>
      <c r="AY94" s="50" t="s">
        <v>175</v>
      </c>
      <c r="AZ94" s="53">
        <f t="shared" si="287"/>
        <v>499</v>
      </c>
      <c r="BA94" s="54">
        <f t="shared" si="288"/>
        <v>30.460921843687377</v>
      </c>
      <c r="BB94" s="54">
        <f t="shared" si="288"/>
        <v>13.426853707414828</v>
      </c>
      <c r="BC94" s="54">
        <f t="shared" si="288"/>
        <v>11.422845691382765</v>
      </c>
      <c r="BD94" s="16">
        <f t="shared" si="288"/>
        <v>5.2104208416833666</v>
      </c>
      <c r="BE94" s="16">
        <f t="shared" si="288"/>
        <v>7.214428857715431</v>
      </c>
      <c r="BF94" s="16">
        <f t="shared" si="288"/>
        <v>9.4188376753507015</v>
      </c>
      <c r="BG94" s="16">
        <f t="shared" si="288"/>
        <v>7.0140280561122248</v>
      </c>
      <c r="BH94" s="16">
        <f t="shared" si="288"/>
        <v>15.831663326653306</v>
      </c>
      <c r="BI94" s="37">
        <v>11.493211708702518</v>
      </c>
      <c r="BJ94" s="53">
        <f t="shared" si="289"/>
        <v>499</v>
      </c>
      <c r="BK94" s="54">
        <f t="shared" si="290"/>
        <v>14.228456913827655</v>
      </c>
      <c r="BL94" s="54">
        <f t="shared" si="290"/>
        <v>14.829659318637276</v>
      </c>
      <c r="BM94" s="54">
        <f t="shared" si="290"/>
        <v>15.030060120240481</v>
      </c>
      <c r="BN94" s="16">
        <f t="shared" si="290"/>
        <v>5.4108216432865728</v>
      </c>
      <c r="BO94" s="16">
        <f t="shared" si="290"/>
        <v>2.8056112224448899</v>
      </c>
      <c r="BP94" s="16">
        <f t="shared" si="290"/>
        <v>1.002004008016032</v>
      </c>
      <c r="BQ94" s="16">
        <f t="shared" si="290"/>
        <v>0.40080160320641278</v>
      </c>
      <c r="BR94" s="16">
        <f t="shared" si="290"/>
        <v>2.8056112224448899</v>
      </c>
      <c r="BS94" s="16">
        <f t="shared" si="290"/>
        <v>43.486973947895791</v>
      </c>
      <c r="BT94" s="37">
        <v>52.076842590939869</v>
      </c>
    </row>
    <row r="95" spans="1:72" ht="15" customHeight="1" x14ac:dyDescent="0.15">
      <c r="A95" s="18"/>
      <c r="B95" s="18" t="s">
        <v>147</v>
      </c>
      <c r="C95" s="33" t="s">
        <v>145</v>
      </c>
      <c r="D95" s="35"/>
      <c r="E95" s="35"/>
      <c r="F95" s="35"/>
      <c r="G95" s="35"/>
      <c r="H95" s="35"/>
      <c r="I95" s="35"/>
      <c r="J95" s="35"/>
      <c r="K95" s="36"/>
      <c r="L95" s="10">
        <f t="shared" si="291"/>
        <v>771</v>
      </c>
      <c r="M95" s="10">
        <f t="shared" si="291"/>
        <v>275</v>
      </c>
      <c r="N95" s="10">
        <f t="shared" si="291"/>
        <v>74</v>
      </c>
      <c r="O95" s="10">
        <f t="shared" si="291"/>
        <v>15</v>
      </c>
      <c r="P95" s="10">
        <f t="shared" si="291"/>
        <v>11</v>
      </c>
      <c r="Q95" s="10">
        <f t="shared" si="291"/>
        <v>10</v>
      </c>
      <c r="R95" s="10">
        <f t="shared" si="291"/>
        <v>386</v>
      </c>
      <c r="S95" s="34">
        <v>4.9035237247984886</v>
      </c>
      <c r="T95" s="10">
        <f t="shared" si="282"/>
        <v>771</v>
      </c>
      <c r="U95" s="10">
        <f t="shared" si="282"/>
        <v>44</v>
      </c>
      <c r="V95" s="10">
        <f t="shared" si="282"/>
        <v>19</v>
      </c>
      <c r="W95" s="10">
        <f t="shared" si="282"/>
        <v>64</v>
      </c>
      <c r="X95" s="10">
        <f t="shared" si="282"/>
        <v>113</v>
      </c>
      <c r="Y95" s="10">
        <f t="shared" si="282"/>
        <v>292</v>
      </c>
      <c r="Z95" s="10">
        <f t="shared" si="282"/>
        <v>239</v>
      </c>
      <c r="AA95" s="34">
        <v>72.568745861546574</v>
      </c>
      <c r="AB95" s="10">
        <f t="shared" si="284"/>
        <v>771</v>
      </c>
      <c r="AC95" s="10">
        <f t="shared" si="284"/>
        <v>97</v>
      </c>
      <c r="AD95" s="10">
        <f t="shared" si="284"/>
        <v>133</v>
      </c>
      <c r="AE95" s="10">
        <f t="shared" si="284"/>
        <v>124</v>
      </c>
      <c r="AF95" s="10">
        <f t="shared" si="284"/>
        <v>59</v>
      </c>
      <c r="AG95" s="10">
        <f t="shared" si="284"/>
        <v>55</v>
      </c>
      <c r="AH95" s="10">
        <f t="shared" si="284"/>
        <v>303</v>
      </c>
      <c r="AI95" s="34">
        <v>26.512804055681372</v>
      </c>
      <c r="AJ95" s="35"/>
      <c r="AK95" s="35"/>
      <c r="AL95" s="35"/>
      <c r="AM95" s="35"/>
      <c r="AN95" s="35"/>
      <c r="AO95" s="35"/>
      <c r="AP95" s="35"/>
      <c r="AQ95" s="36"/>
      <c r="AR95" s="10">
        <f t="shared" si="295"/>
        <v>771</v>
      </c>
      <c r="AS95" s="10">
        <f t="shared" si="295"/>
        <v>8</v>
      </c>
      <c r="AT95" s="10">
        <f t="shared" si="295"/>
        <v>217</v>
      </c>
      <c r="AU95" s="10">
        <f t="shared" si="295"/>
        <v>123</v>
      </c>
      <c r="AV95" s="10">
        <f t="shared" si="295"/>
        <v>38</v>
      </c>
      <c r="AW95" s="10">
        <f t="shared" si="295"/>
        <v>10</v>
      </c>
      <c r="AX95" s="10">
        <f t="shared" si="295"/>
        <v>375</v>
      </c>
      <c r="AY95" s="34">
        <v>3.1305116484444118</v>
      </c>
      <c r="AZ95" s="10">
        <f t="shared" si="287"/>
        <v>771</v>
      </c>
      <c r="BA95" s="10">
        <f t="shared" si="287"/>
        <v>323</v>
      </c>
      <c r="BB95" s="10">
        <f t="shared" si="287"/>
        <v>116</v>
      </c>
      <c r="BC95" s="10">
        <f t="shared" si="287"/>
        <v>70</v>
      </c>
      <c r="BD95" s="10">
        <f t="shared" si="287"/>
        <v>41</v>
      </c>
      <c r="BE95" s="10">
        <f t="shared" si="287"/>
        <v>39</v>
      </c>
      <c r="BF95" s="10">
        <f t="shared" si="287"/>
        <v>52</v>
      </c>
      <c r="BG95" s="10">
        <f t="shared" si="287"/>
        <v>17</v>
      </c>
      <c r="BH95" s="10">
        <f t="shared" si="287"/>
        <v>113</v>
      </c>
      <c r="BI95" s="34">
        <v>7.7785266964111415</v>
      </c>
      <c r="BJ95" s="10">
        <f t="shared" si="289"/>
        <v>771</v>
      </c>
      <c r="BK95" s="10">
        <f t="shared" si="289"/>
        <v>285</v>
      </c>
      <c r="BL95" s="10">
        <f t="shared" si="289"/>
        <v>78</v>
      </c>
      <c r="BM95" s="10">
        <f t="shared" si="289"/>
        <v>23</v>
      </c>
      <c r="BN95" s="10">
        <f t="shared" si="289"/>
        <v>9</v>
      </c>
      <c r="BO95" s="10">
        <f t="shared" si="289"/>
        <v>10</v>
      </c>
      <c r="BP95" s="10">
        <f t="shared" si="289"/>
        <v>4</v>
      </c>
      <c r="BQ95" s="10">
        <f t="shared" si="289"/>
        <v>4</v>
      </c>
      <c r="BR95" s="10">
        <f t="shared" si="289"/>
        <v>25</v>
      </c>
      <c r="BS95" s="10">
        <f t="shared" si="289"/>
        <v>333</v>
      </c>
      <c r="BT95" s="34">
        <v>42.151804908650242</v>
      </c>
    </row>
    <row r="96" spans="1:72" ht="15" customHeight="1" x14ac:dyDescent="0.15">
      <c r="A96" s="18"/>
      <c r="B96" s="18" t="s">
        <v>169</v>
      </c>
      <c r="C96" s="30"/>
      <c r="D96" s="38"/>
      <c r="E96" s="39"/>
      <c r="F96" s="39"/>
      <c r="G96" s="39"/>
      <c r="H96" s="39"/>
      <c r="I96" s="39"/>
      <c r="J96" s="39"/>
      <c r="K96" s="40"/>
      <c r="L96" s="15">
        <f>IF(SUM(M96:R96)&gt;100,"－",SUM(M96:R96))</f>
        <v>100</v>
      </c>
      <c r="M96" s="16">
        <f t="shared" ref="M96:R96" si="296">M95/$L95*100</f>
        <v>35.667963683527887</v>
      </c>
      <c r="N96" s="16">
        <f t="shared" si="296"/>
        <v>9.5979247730220507</v>
      </c>
      <c r="O96" s="16">
        <f t="shared" si="296"/>
        <v>1.9455252918287937</v>
      </c>
      <c r="P96" s="16">
        <f t="shared" si="296"/>
        <v>1.4267185473411155</v>
      </c>
      <c r="Q96" s="16">
        <f t="shared" si="296"/>
        <v>1.2970168612191959</v>
      </c>
      <c r="R96" s="16">
        <f t="shared" si="296"/>
        <v>50.06485084306096</v>
      </c>
      <c r="S96" s="37"/>
      <c r="T96" s="15">
        <f>IF(SUM(U96:Z96)&gt;100,"－",SUM(U96:Z96))</f>
        <v>100</v>
      </c>
      <c r="U96" s="16">
        <f t="shared" ref="U96:Z96" si="297">U95/$T95*100</f>
        <v>5.7068741893644619</v>
      </c>
      <c r="V96" s="16">
        <f t="shared" si="297"/>
        <v>2.4643320363164722</v>
      </c>
      <c r="W96" s="16">
        <f t="shared" si="297"/>
        <v>8.3009079118028524</v>
      </c>
      <c r="X96" s="16">
        <f t="shared" si="297"/>
        <v>14.656290531776914</v>
      </c>
      <c r="Y96" s="16">
        <f t="shared" si="297"/>
        <v>37.872892347600519</v>
      </c>
      <c r="Z96" s="16">
        <f t="shared" si="297"/>
        <v>30.998702983138781</v>
      </c>
      <c r="AA96" s="37"/>
      <c r="AB96" s="15">
        <f>IF(SUM(AC96:AH96)&gt;100,"－",SUM(AC96:AH96))</f>
        <v>100</v>
      </c>
      <c r="AC96" s="16">
        <f t="shared" ref="AC96:AH96" si="298">AC95/$AB95*100</f>
        <v>12.581063553826199</v>
      </c>
      <c r="AD96" s="16">
        <f t="shared" si="298"/>
        <v>17.250324254215304</v>
      </c>
      <c r="AE96" s="16">
        <f t="shared" si="298"/>
        <v>16.083009079118028</v>
      </c>
      <c r="AF96" s="16">
        <f t="shared" si="298"/>
        <v>7.6523994811932559</v>
      </c>
      <c r="AG96" s="16">
        <f t="shared" si="298"/>
        <v>7.1335927367055767</v>
      </c>
      <c r="AH96" s="16">
        <f t="shared" si="298"/>
        <v>39.299610894941637</v>
      </c>
      <c r="AI96" s="37"/>
      <c r="AJ96" s="38"/>
      <c r="AK96" s="39"/>
      <c r="AL96" s="39"/>
      <c r="AM96" s="39"/>
      <c r="AN96" s="39"/>
      <c r="AO96" s="39"/>
      <c r="AP96" s="39"/>
      <c r="AQ96" s="40"/>
      <c r="AR96" s="15">
        <f>IF(SUM(AS96:AX96)&gt;100,"－",SUM(AS96:AX96))</f>
        <v>100</v>
      </c>
      <c r="AS96" s="16">
        <f t="shared" ref="AS96:AX96" si="299">AS95/$AR95*100</f>
        <v>1.0376134889753565</v>
      </c>
      <c r="AT96" s="16">
        <f t="shared" si="299"/>
        <v>28.145265888456549</v>
      </c>
      <c r="AU96" s="16">
        <f t="shared" si="299"/>
        <v>15.953307392996107</v>
      </c>
      <c r="AV96" s="16">
        <f t="shared" si="299"/>
        <v>4.9286640726329445</v>
      </c>
      <c r="AW96" s="16">
        <f t="shared" si="299"/>
        <v>1.2970168612191959</v>
      </c>
      <c r="AX96" s="16">
        <f t="shared" si="299"/>
        <v>48.638132295719842</v>
      </c>
      <c r="AY96" s="37"/>
      <c r="AZ96" s="15">
        <f>IF(SUM(BA96:BH96)&gt;100,"－",SUM(BA96:BH96))</f>
        <v>100</v>
      </c>
      <c r="BA96" s="16">
        <f t="shared" ref="BA96:BH96" si="300">BA95/$AZ95*100</f>
        <v>41.893644617380026</v>
      </c>
      <c r="BB96" s="16">
        <f t="shared" si="300"/>
        <v>15.045395590142672</v>
      </c>
      <c r="BC96" s="16">
        <f t="shared" si="300"/>
        <v>9.0791180285343707</v>
      </c>
      <c r="BD96" s="16">
        <f t="shared" si="300"/>
        <v>5.3177691309987027</v>
      </c>
      <c r="BE96" s="16">
        <f t="shared" si="300"/>
        <v>5.0583657587548636</v>
      </c>
      <c r="BF96" s="16">
        <f t="shared" si="300"/>
        <v>6.7444876783398184</v>
      </c>
      <c r="BG96" s="16">
        <f t="shared" si="300"/>
        <v>2.2049286640726331</v>
      </c>
      <c r="BH96" s="16">
        <f t="shared" si="300"/>
        <v>14.656290531776914</v>
      </c>
      <c r="BI96" s="37"/>
      <c r="BJ96" s="15">
        <f>IF(SUM(BK96:BS96)&gt;100,"－",SUM(BK96:BS96))</f>
        <v>100.00000000000001</v>
      </c>
      <c r="BK96" s="16">
        <f t="shared" ref="BK96:BS96" si="301">BK95/$BJ95*100</f>
        <v>36.964980544747085</v>
      </c>
      <c r="BL96" s="16">
        <f t="shared" si="301"/>
        <v>10.116731517509727</v>
      </c>
      <c r="BM96" s="16">
        <f t="shared" si="301"/>
        <v>2.9831387808041505</v>
      </c>
      <c r="BN96" s="16">
        <f t="shared" si="301"/>
        <v>1.1673151750972763</v>
      </c>
      <c r="BO96" s="16">
        <f t="shared" si="301"/>
        <v>1.2970168612191959</v>
      </c>
      <c r="BP96" s="16">
        <f t="shared" si="301"/>
        <v>0.51880674448767827</v>
      </c>
      <c r="BQ96" s="16">
        <f t="shared" si="301"/>
        <v>0.51880674448767827</v>
      </c>
      <c r="BR96" s="16">
        <f t="shared" si="301"/>
        <v>3.2425421530479901</v>
      </c>
      <c r="BS96" s="16">
        <f t="shared" si="301"/>
        <v>43.190661478599225</v>
      </c>
      <c r="BT96" s="37"/>
    </row>
    <row r="97" spans="1:72" ht="15" customHeight="1" x14ac:dyDescent="0.15">
      <c r="A97" s="18"/>
      <c r="B97" s="18"/>
      <c r="C97" s="21" t="s">
        <v>171</v>
      </c>
      <c r="D97" s="35"/>
      <c r="E97" s="42"/>
      <c r="F97" s="42"/>
      <c r="G97" s="42"/>
      <c r="H97" s="42"/>
      <c r="I97" s="42"/>
      <c r="J97" s="42"/>
      <c r="K97" s="36"/>
      <c r="L97" s="10">
        <f>L218</f>
        <v>206</v>
      </c>
      <c r="M97" s="20">
        <f>IF($L97=0,0,M218/$L97*100)</f>
        <v>52.427184466019419</v>
      </c>
      <c r="N97" s="20">
        <f>IF($L97=0,0,N218/$L97*100)</f>
        <v>17.475728155339805</v>
      </c>
      <c r="O97" s="20">
        <f>IF($L97=0,0,O218/$L97*100)</f>
        <v>6.3106796116504853</v>
      </c>
      <c r="P97" s="20">
        <f>IF($L97=0,0,P218/$L97*100)</f>
        <v>1.9417475728155338</v>
      </c>
      <c r="Q97" s="20">
        <f>IF($L97=0,0,Q218/$L97*100)</f>
        <v>2.912621359223301</v>
      </c>
      <c r="R97" s="20">
        <f t="shared" ref="R97:R100" si="302">IF($L97=0,0,R218/$L97*100)</f>
        <v>18.932038834951456</v>
      </c>
      <c r="S97" s="34">
        <v>6.1223813437684322</v>
      </c>
      <c r="T97" s="10">
        <f t="shared" si="282"/>
        <v>206</v>
      </c>
      <c r="U97" s="20">
        <f>IF($T97=0,0,U218/$T97*100)</f>
        <v>5.3398058252427179</v>
      </c>
      <c r="V97" s="20">
        <f>IF($T97=0,0,V218/$T97*100)</f>
        <v>0</v>
      </c>
      <c r="W97" s="20">
        <f>IF($T97=0,0,W218/$T97*100)</f>
        <v>6.7961165048543686</v>
      </c>
      <c r="X97" s="20">
        <f>IF($T97=0,0,X218/$T97*100)</f>
        <v>15.53398058252427</v>
      </c>
      <c r="Y97" s="20">
        <f>IF($T97=0,0,Y218/$T97*100)</f>
        <v>42.718446601941743</v>
      </c>
      <c r="Z97" s="20">
        <f t="shared" si="283"/>
        <v>29.61165048543689</v>
      </c>
      <c r="AA97" s="34">
        <v>76.665734657433759</v>
      </c>
      <c r="AB97" s="10">
        <f t="shared" ref="AB97:AH101" si="303">AB218</f>
        <v>206</v>
      </c>
      <c r="AC97" s="20">
        <f>IF($AB97=0,0,AC218/$AB97*100)</f>
        <v>14.077669902912621</v>
      </c>
      <c r="AD97" s="20">
        <f>IF($AB97=0,0,AD218/$AB97*100)</f>
        <v>16.50485436893204</v>
      </c>
      <c r="AE97" s="20">
        <f>IF($AB97=0,0,AE218/$AB97*100)</f>
        <v>17.961165048543691</v>
      </c>
      <c r="AF97" s="20">
        <f>IF($AB97=0,0,AF218/$AB97*100)</f>
        <v>7.2815533980582519</v>
      </c>
      <c r="AG97" s="20">
        <f>IF($AB97=0,0,AG218/$AB97*100)</f>
        <v>6.7961165048543686</v>
      </c>
      <c r="AH97" s="20">
        <f t="shared" si="285"/>
        <v>37.378640776699029</v>
      </c>
      <c r="AI97" s="34">
        <v>26.440480684416769</v>
      </c>
      <c r="AJ97" s="35"/>
      <c r="AK97" s="42"/>
      <c r="AL97" s="42"/>
      <c r="AM97" s="42"/>
      <c r="AN97" s="42"/>
      <c r="AO97" s="42"/>
      <c r="AP97" s="42"/>
      <c r="AQ97" s="36"/>
      <c r="AR97" s="10">
        <f>AR218</f>
        <v>206</v>
      </c>
      <c r="AS97" s="20">
        <f t="shared" ref="AS97:AX100" si="304">IF($AR97=0,0,AS218/$AR97*100)</f>
        <v>1.4563106796116505</v>
      </c>
      <c r="AT97" s="20">
        <f t="shared" si="304"/>
        <v>36.893203883495147</v>
      </c>
      <c r="AU97" s="20">
        <f t="shared" si="304"/>
        <v>27.669902912621357</v>
      </c>
      <c r="AV97" s="20">
        <f t="shared" si="304"/>
        <v>13.592233009708737</v>
      </c>
      <c r="AW97" s="20">
        <f t="shared" si="304"/>
        <v>3.8834951456310676</v>
      </c>
      <c r="AX97" s="20">
        <f t="shared" si="304"/>
        <v>16.50485436893204</v>
      </c>
      <c r="AY97" s="34">
        <v>3.6365889774602409</v>
      </c>
      <c r="AZ97" s="10">
        <f t="shared" si="287"/>
        <v>206</v>
      </c>
      <c r="BA97" s="20">
        <f t="shared" ref="BA97:BH100" si="305">IF($AZ97=0,0,BA218/$AZ97*100)</f>
        <v>45.145631067961169</v>
      </c>
      <c r="BB97" s="20">
        <f t="shared" si="305"/>
        <v>4.3689320388349513</v>
      </c>
      <c r="BC97" s="20">
        <f t="shared" si="305"/>
        <v>9.7087378640776691</v>
      </c>
      <c r="BD97" s="20">
        <f t="shared" si="305"/>
        <v>6.3106796116504853</v>
      </c>
      <c r="BE97" s="20">
        <f t="shared" si="305"/>
        <v>8.2524271844660202</v>
      </c>
      <c r="BF97" s="20">
        <f t="shared" si="305"/>
        <v>9.7087378640776691</v>
      </c>
      <c r="BG97" s="20">
        <f t="shared" si="305"/>
        <v>2.4271844660194173</v>
      </c>
      <c r="BH97" s="20">
        <f t="shared" si="305"/>
        <v>14.077669902912621</v>
      </c>
      <c r="BI97" s="34">
        <v>8.9827392201386047</v>
      </c>
      <c r="BJ97" s="10">
        <f t="shared" si="289"/>
        <v>206</v>
      </c>
      <c r="BK97" s="20">
        <f t="shared" ref="BK97:BS100" si="306">IF($BJ97=0,0,BK218/$BJ97*100)</f>
        <v>47.087378640776699</v>
      </c>
      <c r="BL97" s="20">
        <f t="shared" si="306"/>
        <v>5.3398058252427179</v>
      </c>
      <c r="BM97" s="20">
        <f t="shared" si="306"/>
        <v>1.4563106796116505</v>
      </c>
      <c r="BN97" s="20">
        <f t="shared" si="306"/>
        <v>0.97087378640776689</v>
      </c>
      <c r="BO97" s="20">
        <f t="shared" si="306"/>
        <v>1.4563106796116505</v>
      </c>
      <c r="BP97" s="20">
        <f t="shared" si="306"/>
        <v>0.48543689320388345</v>
      </c>
      <c r="BQ97" s="20">
        <f t="shared" si="306"/>
        <v>0.48543689320388345</v>
      </c>
      <c r="BR97" s="20">
        <f t="shared" si="306"/>
        <v>1.4563106796116505</v>
      </c>
      <c r="BS97" s="20">
        <f t="shared" si="306"/>
        <v>41.262135922330096</v>
      </c>
      <c r="BT97" s="34">
        <v>35.555422585075839</v>
      </c>
    </row>
    <row r="98" spans="1:72" ht="15" customHeight="1" x14ac:dyDescent="0.15">
      <c r="A98" s="18"/>
      <c r="B98" s="18"/>
      <c r="C98" s="21" t="s">
        <v>172</v>
      </c>
      <c r="D98" s="44"/>
      <c r="E98" s="45"/>
      <c r="F98" s="45"/>
      <c r="G98" s="45"/>
      <c r="H98" s="45"/>
      <c r="I98" s="45"/>
      <c r="J98" s="45"/>
      <c r="K98" s="46"/>
      <c r="L98" s="51">
        <f t="shared" ref="L98:L100" si="307">L219</f>
        <v>117</v>
      </c>
      <c r="M98" s="52">
        <f t="shared" ref="M98:Q100" si="308">IF($L98=0,0,M219/$L98*100)</f>
        <v>63.247863247863243</v>
      </c>
      <c r="N98" s="52">
        <f t="shared" si="308"/>
        <v>15.384615384615385</v>
      </c>
      <c r="O98" s="52">
        <f t="shared" si="308"/>
        <v>1.7094017094017095</v>
      </c>
      <c r="P98" s="52">
        <f t="shared" si="308"/>
        <v>3.4188034188034191</v>
      </c>
      <c r="Q98" s="52">
        <f t="shared" si="308"/>
        <v>0.85470085470085477</v>
      </c>
      <c r="R98" s="52">
        <f t="shared" si="302"/>
        <v>15.384615384615385</v>
      </c>
      <c r="S98" s="49">
        <v>5.1051768469062733</v>
      </c>
      <c r="T98" s="51">
        <f t="shared" si="282"/>
        <v>117</v>
      </c>
      <c r="U98" s="52">
        <f t="shared" ref="U98:Y100" si="309">IF($T98=0,0,U219/$T98*100)</f>
        <v>3.4188034188034191</v>
      </c>
      <c r="V98" s="52">
        <f t="shared" si="309"/>
        <v>2.5641025641025639</v>
      </c>
      <c r="W98" s="52">
        <f t="shared" si="309"/>
        <v>12.820512820512819</v>
      </c>
      <c r="X98" s="52">
        <f t="shared" si="309"/>
        <v>16.239316239316238</v>
      </c>
      <c r="Y98" s="52">
        <f t="shared" si="309"/>
        <v>41.880341880341881</v>
      </c>
      <c r="Z98" s="52">
        <f t="shared" si="283"/>
        <v>23.076923076923077</v>
      </c>
      <c r="AA98" s="49">
        <v>72.51620190951428</v>
      </c>
      <c r="AB98" s="51">
        <f t="shared" si="303"/>
        <v>117</v>
      </c>
      <c r="AC98" s="52">
        <f t="shared" ref="AC98:AG100" si="310">IF($AB98=0,0,AC219/$AB98*100)</f>
        <v>11.111111111111111</v>
      </c>
      <c r="AD98" s="52">
        <f t="shared" si="310"/>
        <v>22.222222222222221</v>
      </c>
      <c r="AE98" s="52">
        <f t="shared" si="310"/>
        <v>21.367521367521366</v>
      </c>
      <c r="AF98" s="52">
        <f t="shared" si="310"/>
        <v>3.4188034188034191</v>
      </c>
      <c r="AG98" s="52">
        <f t="shared" si="310"/>
        <v>11.965811965811966</v>
      </c>
      <c r="AH98" s="52">
        <f t="shared" si="285"/>
        <v>29.914529914529915</v>
      </c>
      <c r="AI98" s="49">
        <v>25.61511411623302</v>
      </c>
      <c r="AJ98" s="44"/>
      <c r="AK98" s="45"/>
      <c r="AL98" s="45"/>
      <c r="AM98" s="45"/>
      <c r="AN98" s="45"/>
      <c r="AO98" s="45"/>
      <c r="AP98" s="45"/>
      <c r="AQ98" s="46"/>
      <c r="AR98" s="23">
        <f>AR219</f>
        <v>117</v>
      </c>
      <c r="AS98" s="24">
        <f t="shared" si="304"/>
        <v>0</v>
      </c>
      <c r="AT98" s="24">
        <f t="shared" si="304"/>
        <v>58.974358974358978</v>
      </c>
      <c r="AU98" s="24">
        <f t="shared" si="304"/>
        <v>24.786324786324787</v>
      </c>
      <c r="AV98" s="24">
        <f t="shared" si="304"/>
        <v>2.5641025641025639</v>
      </c>
      <c r="AW98" s="24">
        <f t="shared" si="304"/>
        <v>1.7094017094017095</v>
      </c>
      <c r="AX98" s="24">
        <f t="shared" si="304"/>
        <v>11.965811965811966</v>
      </c>
      <c r="AY98" s="43">
        <v>2.9221323295581461</v>
      </c>
      <c r="AZ98" s="51">
        <f t="shared" si="287"/>
        <v>117</v>
      </c>
      <c r="BA98" s="52">
        <f t="shared" si="305"/>
        <v>35.042735042735039</v>
      </c>
      <c r="BB98" s="52">
        <f t="shared" si="305"/>
        <v>23.931623931623932</v>
      </c>
      <c r="BC98" s="52">
        <f t="shared" si="305"/>
        <v>10.256410256410255</v>
      </c>
      <c r="BD98" s="24">
        <f t="shared" si="305"/>
        <v>5.982905982905983</v>
      </c>
      <c r="BE98" s="24">
        <f t="shared" si="305"/>
        <v>6.8376068376068382</v>
      </c>
      <c r="BF98" s="24">
        <f t="shared" si="305"/>
        <v>7.6923076923076925</v>
      </c>
      <c r="BG98" s="24">
        <f t="shared" si="305"/>
        <v>1.7094017094017095</v>
      </c>
      <c r="BH98" s="24">
        <f t="shared" si="305"/>
        <v>8.5470085470085468</v>
      </c>
      <c r="BI98" s="43">
        <v>9.086638169576247</v>
      </c>
      <c r="BJ98" s="51">
        <f t="shared" si="289"/>
        <v>117</v>
      </c>
      <c r="BK98" s="52">
        <f t="shared" si="306"/>
        <v>36.752136752136757</v>
      </c>
      <c r="BL98" s="52">
        <f t="shared" si="306"/>
        <v>13.675213675213676</v>
      </c>
      <c r="BM98" s="52">
        <f t="shared" si="306"/>
        <v>7.6923076923076925</v>
      </c>
      <c r="BN98" s="24">
        <f t="shared" si="306"/>
        <v>1.7094017094017095</v>
      </c>
      <c r="BO98" s="24">
        <f t="shared" si="306"/>
        <v>0.85470085470085477</v>
      </c>
      <c r="BP98" s="24">
        <f t="shared" si="306"/>
        <v>0.85470085470085477</v>
      </c>
      <c r="BQ98" s="24">
        <f t="shared" si="306"/>
        <v>0</v>
      </c>
      <c r="BR98" s="24">
        <f t="shared" si="306"/>
        <v>5.982905982905983</v>
      </c>
      <c r="BS98" s="24">
        <f t="shared" si="306"/>
        <v>32.478632478632477</v>
      </c>
      <c r="BT98" s="43">
        <v>47.343487693643631</v>
      </c>
    </row>
    <row r="99" spans="1:72" ht="15" customHeight="1" x14ac:dyDescent="0.15">
      <c r="A99" s="18"/>
      <c r="B99" s="18"/>
      <c r="C99" s="21" t="s">
        <v>173</v>
      </c>
      <c r="D99" s="44"/>
      <c r="E99" s="45"/>
      <c r="F99" s="45"/>
      <c r="G99" s="45"/>
      <c r="H99" s="45"/>
      <c r="I99" s="45"/>
      <c r="J99" s="45"/>
      <c r="K99" s="46"/>
      <c r="L99" s="51">
        <f t="shared" si="307"/>
        <v>137</v>
      </c>
      <c r="M99" s="52">
        <f t="shared" si="308"/>
        <v>67.883211678832112</v>
      </c>
      <c r="N99" s="52">
        <f t="shared" si="308"/>
        <v>14.5985401459854</v>
      </c>
      <c r="O99" s="52">
        <f t="shared" si="308"/>
        <v>0</v>
      </c>
      <c r="P99" s="52">
        <f t="shared" si="308"/>
        <v>2.1897810218978102</v>
      </c>
      <c r="Q99" s="52">
        <f t="shared" si="308"/>
        <v>2.1897810218978102</v>
      </c>
      <c r="R99" s="52">
        <f t="shared" si="302"/>
        <v>13.138686131386862</v>
      </c>
      <c r="S99" s="49">
        <v>4.9982034176145662</v>
      </c>
      <c r="T99" s="51">
        <f t="shared" si="282"/>
        <v>137</v>
      </c>
      <c r="U99" s="52">
        <f t="shared" si="309"/>
        <v>8.0291970802919703</v>
      </c>
      <c r="V99" s="52">
        <f t="shared" si="309"/>
        <v>4.3795620437956204</v>
      </c>
      <c r="W99" s="52">
        <f t="shared" si="309"/>
        <v>6.5693430656934311</v>
      </c>
      <c r="X99" s="52">
        <f t="shared" si="309"/>
        <v>23.357664233576642</v>
      </c>
      <c r="Y99" s="52">
        <f t="shared" si="309"/>
        <v>36.496350364963504</v>
      </c>
      <c r="Z99" s="52">
        <f t="shared" si="283"/>
        <v>21.167883211678831</v>
      </c>
      <c r="AA99" s="49">
        <v>69.095111063634334</v>
      </c>
      <c r="AB99" s="51">
        <f t="shared" si="303"/>
        <v>137</v>
      </c>
      <c r="AC99" s="52">
        <f t="shared" si="310"/>
        <v>10.948905109489052</v>
      </c>
      <c r="AD99" s="52">
        <f t="shared" si="310"/>
        <v>21.897810218978105</v>
      </c>
      <c r="AE99" s="52">
        <f t="shared" si="310"/>
        <v>16.058394160583941</v>
      </c>
      <c r="AF99" s="52">
        <f t="shared" si="310"/>
        <v>13.138686131386862</v>
      </c>
      <c r="AG99" s="52">
        <f t="shared" si="310"/>
        <v>5.1094890510948909</v>
      </c>
      <c r="AH99" s="52">
        <f t="shared" si="285"/>
        <v>32.846715328467155</v>
      </c>
      <c r="AI99" s="49">
        <v>27.17521585211432</v>
      </c>
      <c r="AJ99" s="44"/>
      <c r="AK99" s="45"/>
      <c r="AL99" s="45"/>
      <c r="AM99" s="45"/>
      <c r="AN99" s="45"/>
      <c r="AO99" s="45"/>
      <c r="AP99" s="45"/>
      <c r="AQ99" s="46"/>
      <c r="AR99" s="51">
        <f t="shared" ref="AR99:AR100" si="311">AR220</f>
        <v>137</v>
      </c>
      <c r="AS99" s="52">
        <f t="shared" si="304"/>
        <v>3.6496350364963499</v>
      </c>
      <c r="AT99" s="52">
        <f t="shared" si="304"/>
        <v>52.554744525547449</v>
      </c>
      <c r="AU99" s="52">
        <f t="shared" si="304"/>
        <v>27.007299270072991</v>
      </c>
      <c r="AV99" s="52">
        <f t="shared" si="304"/>
        <v>5.1094890510948909</v>
      </c>
      <c r="AW99" s="52">
        <f t="shared" si="304"/>
        <v>0</v>
      </c>
      <c r="AX99" s="52">
        <f t="shared" si="304"/>
        <v>11.678832116788321</v>
      </c>
      <c r="AY99" s="49">
        <v>2.8890241507653749</v>
      </c>
      <c r="AZ99" s="51">
        <f t="shared" si="287"/>
        <v>137</v>
      </c>
      <c r="BA99" s="52">
        <f t="shared" si="305"/>
        <v>42.335766423357661</v>
      </c>
      <c r="BB99" s="52">
        <f t="shared" si="305"/>
        <v>33.576642335766422</v>
      </c>
      <c r="BC99" s="52">
        <f t="shared" si="305"/>
        <v>11.678832116788321</v>
      </c>
      <c r="BD99" s="24">
        <f t="shared" si="305"/>
        <v>0.72992700729927007</v>
      </c>
      <c r="BE99" s="24">
        <f t="shared" si="305"/>
        <v>2.1897810218978102</v>
      </c>
      <c r="BF99" s="24">
        <f t="shared" si="305"/>
        <v>1.4598540145985401</v>
      </c>
      <c r="BG99" s="24">
        <f t="shared" si="305"/>
        <v>0.72992700729927007</v>
      </c>
      <c r="BH99" s="24">
        <f t="shared" si="305"/>
        <v>7.2992700729926998</v>
      </c>
      <c r="BI99" s="43">
        <v>6.3058889043457338</v>
      </c>
      <c r="BJ99" s="51">
        <f t="shared" si="289"/>
        <v>137</v>
      </c>
      <c r="BK99" s="52">
        <f t="shared" si="306"/>
        <v>37.956204379562038</v>
      </c>
      <c r="BL99" s="52">
        <f t="shared" si="306"/>
        <v>12.408759124087592</v>
      </c>
      <c r="BM99" s="52">
        <f t="shared" si="306"/>
        <v>4.3795620437956204</v>
      </c>
      <c r="BN99" s="24">
        <f t="shared" si="306"/>
        <v>0</v>
      </c>
      <c r="BO99" s="24">
        <f t="shared" si="306"/>
        <v>1.4598540145985401</v>
      </c>
      <c r="BP99" s="24">
        <f t="shared" si="306"/>
        <v>0.72992700729927007</v>
      </c>
      <c r="BQ99" s="24">
        <f t="shared" si="306"/>
        <v>0.72992700729927007</v>
      </c>
      <c r="BR99" s="24">
        <f t="shared" si="306"/>
        <v>3.6496350364963499</v>
      </c>
      <c r="BS99" s="24">
        <f t="shared" si="306"/>
        <v>38.686131386861319</v>
      </c>
      <c r="BT99" s="43">
        <v>44.303606797481052</v>
      </c>
    </row>
    <row r="100" spans="1:72" ht="15" customHeight="1" x14ac:dyDescent="0.15">
      <c r="A100" s="30"/>
      <c r="B100" s="30"/>
      <c r="C100" s="30" t="s">
        <v>13</v>
      </c>
      <c r="D100" s="38"/>
      <c r="E100" s="39"/>
      <c r="F100" s="39"/>
      <c r="G100" s="39"/>
      <c r="H100" s="39"/>
      <c r="I100" s="39"/>
      <c r="J100" s="39"/>
      <c r="K100" s="40"/>
      <c r="L100" s="53">
        <f t="shared" si="307"/>
        <v>311</v>
      </c>
      <c r="M100" s="54">
        <f t="shared" si="308"/>
        <v>0</v>
      </c>
      <c r="N100" s="54">
        <f t="shared" si="308"/>
        <v>0</v>
      </c>
      <c r="O100" s="54">
        <f t="shared" si="308"/>
        <v>0</v>
      </c>
      <c r="P100" s="54">
        <f t="shared" si="308"/>
        <v>0</v>
      </c>
      <c r="Q100" s="54">
        <f t="shared" si="308"/>
        <v>0</v>
      </c>
      <c r="R100" s="54">
        <f t="shared" si="302"/>
        <v>100</v>
      </c>
      <c r="S100" s="50" t="s">
        <v>174</v>
      </c>
      <c r="T100" s="53">
        <f t="shared" si="282"/>
        <v>311</v>
      </c>
      <c r="U100" s="54">
        <f t="shared" si="309"/>
        <v>5.787781350482315</v>
      </c>
      <c r="V100" s="54">
        <f t="shared" si="309"/>
        <v>3.215434083601286</v>
      </c>
      <c r="W100" s="54">
        <f t="shared" si="309"/>
        <v>8.360128617363344</v>
      </c>
      <c r="X100" s="54">
        <f t="shared" si="309"/>
        <v>9.6463022508038581</v>
      </c>
      <c r="Y100" s="54">
        <f t="shared" si="309"/>
        <v>33.762057877813504</v>
      </c>
      <c r="Z100" s="54">
        <f t="shared" si="283"/>
        <v>39.228295819935695</v>
      </c>
      <c r="AA100" s="50">
        <v>71.493978504923163</v>
      </c>
      <c r="AB100" s="53">
        <f t="shared" si="303"/>
        <v>311</v>
      </c>
      <c r="AC100" s="54">
        <f t="shared" si="310"/>
        <v>12.861736334405144</v>
      </c>
      <c r="AD100" s="54">
        <f t="shared" si="310"/>
        <v>13.826366559485532</v>
      </c>
      <c r="AE100" s="54">
        <f t="shared" si="310"/>
        <v>12.861736334405144</v>
      </c>
      <c r="AF100" s="54">
        <f t="shared" si="310"/>
        <v>7.07395498392283</v>
      </c>
      <c r="AG100" s="54">
        <f t="shared" si="310"/>
        <v>6.430868167202572</v>
      </c>
      <c r="AH100" s="54">
        <f t="shared" si="285"/>
        <v>46.945337620578783</v>
      </c>
      <c r="AI100" s="50">
        <v>26.237620574692393</v>
      </c>
      <c r="AJ100" s="47"/>
      <c r="AK100" s="39"/>
      <c r="AL100" s="39"/>
      <c r="AM100" s="39"/>
      <c r="AN100" s="39"/>
      <c r="AO100" s="39"/>
      <c r="AP100" s="39"/>
      <c r="AQ100" s="40"/>
      <c r="AR100" s="53">
        <f t="shared" si="311"/>
        <v>311</v>
      </c>
      <c r="AS100" s="54">
        <f t="shared" si="304"/>
        <v>0</v>
      </c>
      <c r="AT100" s="54">
        <f t="shared" si="304"/>
        <v>0</v>
      </c>
      <c r="AU100" s="54">
        <f t="shared" si="304"/>
        <v>0</v>
      </c>
      <c r="AV100" s="54">
        <f t="shared" si="304"/>
        <v>0</v>
      </c>
      <c r="AW100" s="54">
        <f t="shared" si="304"/>
        <v>0</v>
      </c>
      <c r="AX100" s="54">
        <f t="shared" si="304"/>
        <v>100</v>
      </c>
      <c r="AY100" s="50" t="s">
        <v>174</v>
      </c>
      <c r="AZ100" s="53">
        <f t="shared" si="287"/>
        <v>311</v>
      </c>
      <c r="BA100" s="54">
        <f t="shared" si="305"/>
        <v>42.122186495176848</v>
      </c>
      <c r="BB100" s="54">
        <f t="shared" si="305"/>
        <v>10.610932475884244</v>
      </c>
      <c r="BC100" s="54">
        <f t="shared" si="305"/>
        <v>7.07395498392283</v>
      </c>
      <c r="BD100" s="16">
        <f t="shared" si="305"/>
        <v>6.430868167202572</v>
      </c>
      <c r="BE100" s="16">
        <f t="shared" si="305"/>
        <v>3.536977491961415</v>
      </c>
      <c r="BF100" s="16">
        <f t="shared" si="305"/>
        <v>6.7524115755627019</v>
      </c>
      <c r="BG100" s="16">
        <f t="shared" si="305"/>
        <v>2.8938906752411575</v>
      </c>
      <c r="BH100" s="16">
        <f t="shared" si="305"/>
        <v>20.578778135048232</v>
      </c>
      <c r="BI100" s="37">
        <v>8.2977426336180677</v>
      </c>
      <c r="BJ100" s="53">
        <f t="shared" si="289"/>
        <v>311</v>
      </c>
      <c r="BK100" s="54">
        <f t="shared" si="306"/>
        <v>29.903536977491964</v>
      </c>
      <c r="BL100" s="54">
        <f t="shared" si="306"/>
        <v>10.932475884244374</v>
      </c>
      <c r="BM100" s="54">
        <f t="shared" si="306"/>
        <v>1.607717041800643</v>
      </c>
      <c r="BN100" s="16">
        <f t="shared" si="306"/>
        <v>1.607717041800643</v>
      </c>
      <c r="BO100" s="16">
        <f t="shared" si="306"/>
        <v>1.2861736334405145</v>
      </c>
      <c r="BP100" s="16">
        <f t="shared" si="306"/>
        <v>0.32154340836012862</v>
      </c>
      <c r="BQ100" s="16">
        <f t="shared" si="306"/>
        <v>0.64308681672025725</v>
      </c>
      <c r="BR100" s="16">
        <f t="shared" si="306"/>
        <v>3.215434083601286</v>
      </c>
      <c r="BS100" s="16">
        <f t="shared" si="306"/>
        <v>50.482315112540185</v>
      </c>
      <c r="BT100" s="37">
        <v>43.315376037044771</v>
      </c>
    </row>
    <row r="101" spans="1:72" ht="15" customHeight="1" x14ac:dyDescent="0.15">
      <c r="A101" s="18" t="s">
        <v>176</v>
      </c>
      <c r="B101" s="18" t="s">
        <v>144</v>
      </c>
      <c r="C101" s="33" t="s">
        <v>145</v>
      </c>
      <c r="D101" s="10">
        <f t="shared" ref="D101:J101" si="312">D222</f>
        <v>1125</v>
      </c>
      <c r="E101" s="10">
        <f t="shared" si="312"/>
        <v>41</v>
      </c>
      <c r="F101" s="10">
        <f t="shared" si="312"/>
        <v>102</v>
      </c>
      <c r="G101" s="10">
        <f t="shared" si="312"/>
        <v>191</v>
      </c>
      <c r="H101" s="10">
        <f t="shared" si="312"/>
        <v>173</v>
      </c>
      <c r="I101" s="10">
        <f t="shared" si="312"/>
        <v>86</v>
      </c>
      <c r="J101" s="10">
        <f t="shared" si="312"/>
        <v>532</v>
      </c>
      <c r="K101" s="34">
        <v>39.241701467131321</v>
      </c>
      <c r="L101" s="35"/>
      <c r="M101" s="35"/>
      <c r="N101" s="35"/>
      <c r="O101" s="35"/>
      <c r="P101" s="35"/>
      <c r="Q101" s="35"/>
      <c r="R101" s="35"/>
      <c r="S101" s="36"/>
      <c r="T101" s="10">
        <f t="shared" si="282"/>
        <v>1125</v>
      </c>
      <c r="U101" s="10">
        <f t="shared" si="282"/>
        <v>138</v>
      </c>
      <c r="V101" s="10">
        <f t="shared" si="282"/>
        <v>278</v>
      </c>
      <c r="W101" s="10">
        <f t="shared" si="282"/>
        <v>276</v>
      </c>
      <c r="X101" s="10">
        <f t="shared" si="282"/>
        <v>99</v>
      </c>
      <c r="Y101" s="10">
        <f t="shared" si="282"/>
        <v>56</v>
      </c>
      <c r="Z101" s="10">
        <f t="shared" si="282"/>
        <v>278</v>
      </c>
      <c r="AA101" s="34">
        <v>50.898436554868624</v>
      </c>
      <c r="AB101" s="10">
        <f t="shared" si="303"/>
        <v>1125</v>
      </c>
      <c r="AC101" s="10">
        <f t="shared" si="303"/>
        <v>56</v>
      </c>
      <c r="AD101" s="10">
        <f t="shared" si="303"/>
        <v>176</v>
      </c>
      <c r="AE101" s="10">
        <f t="shared" si="303"/>
        <v>300</v>
      </c>
      <c r="AF101" s="10">
        <f t="shared" si="303"/>
        <v>174</v>
      </c>
      <c r="AG101" s="10">
        <f t="shared" si="303"/>
        <v>142</v>
      </c>
      <c r="AH101" s="10">
        <f t="shared" si="303"/>
        <v>277</v>
      </c>
      <c r="AI101" s="34">
        <v>29.232331444171383</v>
      </c>
      <c r="AJ101" s="10">
        <f t="shared" ref="AJ101:AP101" si="313">AJ222</f>
        <v>1125</v>
      </c>
      <c r="AK101" s="10">
        <f t="shared" si="313"/>
        <v>86</v>
      </c>
      <c r="AL101" s="10">
        <f t="shared" si="313"/>
        <v>278</v>
      </c>
      <c r="AM101" s="10">
        <f t="shared" si="313"/>
        <v>211</v>
      </c>
      <c r="AN101" s="10">
        <f t="shared" si="313"/>
        <v>60</v>
      </c>
      <c r="AO101" s="10">
        <f t="shared" si="313"/>
        <v>42</v>
      </c>
      <c r="AP101" s="10">
        <f t="shared" si="313"/>
        <v>448</v>
      </c>
      <c r="AQ101" s="34">
        <v>20.23435282208445</v>
      </c>
      <c r="AR101" s="35"/>
      <c r="AS101" s="35"/>
      <c r="AT101" s="35"/>
      <c r="AU101" s="35"/>
      <c r="AV101" s="35"/>
      <c r="AW101" s="35"/>
      <c r="AX101" s="35"/>
      <c r="AY101" s="36"/>
      <c r="AZ101" s="10">
        <f t="shared" si="287"/>
        <v>1115</v>
      </c>
      <c r="BA101" s="10">
        <f t="shared" si="287"/>
        <v>164</v>
      </c>
      <c r="BB101" s="10">
        <f t="shared" si="287"/>
        <v>225</v>
      </c>
      <c r="BC101" s="10">
        <f t="shared" si="287"/>
        <v>216</v>
      </c>
      <c r="BD101" s="10">
        <f t="shared" si="287"/>
        <v>152</v>
      </c>
      <c r="BE101" s="10">
        <f t="shared" si="287"/>
        <v>78</v>
      </c>
      <c r="BF101" s="10">
        <f t="shared" si="287"/>
        <v>95</v>
      </c>
      <c r="BG101" s="10">
        <f t="shared" si="287"/>
        <v>68</v>
      </c>
      <c r="BH101" s="10">
        <f t="shared" si="287"/>
        <v>117</v>
      </c>
      <c r="BI101" s="34">
        <v>14.627093842875963</v>
      </c>
      <c r="BJ101" s="10">
        <f t="shared" si="289"/>
        <v>1125</v>
      </c>
      <c r="BK101" s="10">
        <f t="shared" si="289"/>
        <v>38</v>
      </c>
      <c r="BL101" s="10">
        <f t="shared" si="289"/>
        <v>160</v>
      </c>
      <c r="BM101" s="10">
        <f t="shared" si="289"/>
        <v>258</v>
      </c>
      <c r="BN101" s="10">
        <f t="shared" si="289"/>
        <v>176</v>
      </c>
      <c r="BO101" s="10">
        <f t="shared" si="289"/>
        <v>72</v>
      </c>
      <c r="BP101" s="10">
        <f t="shared" si="289"/>
        <v>30</v>
      </c>
      <c r="BQ101" s="10">
        <f t="shared" si="289"/>
        <v>12</v>
      </c>
      <c r="BR101" s="10">
        <f t="shared" si="289"/>
        <v>27</v>
      </c>
      <c r="BS101" s="10">
        <f t="shared" si="289"/>
        <v>352</v>
      </c>
      <c r="BT101" s="34">
        <v>59.421601050748599</v>
      </c>
    </row>
    <row r="102" spans="1:72" ht="15" customHeight="1" x14ac:dyDescent="0.15">
      <c r="A102" s="18"/>
      <c r="B102" s="18" t="s">
        <v>177</v>
      </c>
      <c r="C102" s="30"/>
      <c r="D102" s="15">
        <f>IF(SUM(E102:J102)&gt;100,"－",SUM(E102:J102))</f>
        <v>100</v>
      </c>
      <c r="E102" s="16">
        <f t="shared" ref="E102:J102" si="314">E101/$D101*100</f>
        <v>3.6444444444444448</v>
      </c>
      <c r="F102" s="16">
        <f t="shared" si="314"/>
        <v>9.0666666666666664</v>
      </c>
      <c r="G102" s="16">
        <f t="shared" si="314"/>
        <v>16.977777777777778</v>
      </c>
      <c r="H102" s="16">
        <f t="shared" si="314"/>
        <v>15.37777777777778</v>
      </c>
      <c r="I102" s="16">
        <f t="shared" si="314"/>
        <v>7.6444444444444439</v>
      </c>
      <c r="J102" s="16">
        <f t="shared" si="314"/>
        <v>47.288888888888891</v>
      </c>
      <c r="K102" s="37"/>
      <c r="L102" s="38"/>
      <c r="M102" s="39"/>
      <c r="N102" s="39"/>
      <c r="O102" s="39"/>
      <c r="P102" s="39"/>
      <c r="Q102" s="39"/>
      <c r="R102" s="39"/>
      <c r="S102" s="40"/>
      <c r="T102" s="15">
        <f>IF(SUM(U102:Z102)&gt;100,"－",SUM(U102:Z102))</f>
        <v>99.999999999999986</v>
      </c>
      <c r="U102" s="16">
        <f t="shared" ref="U102:Z102" si="315">U101/$T101*100</f>
        <v>12.266666666666666</v>
      </c>
      <c r="V102" s="16">
        <f t="shared" si="315"/>
        <v>24.711111111111112</v>
      </c>
      <c r="W102" s="16">
        <f t="shared" si="315"/>
        <v>24.533333333333331</v>
      </c>
      <c r="X102" s="16">
        <f t="shared" si="315"/>
        <v>8.7999999999999989</v>
      </c>
      <c r="Y102" s="16">
        <f t="shared" si="315"/>
        <v>4.9777777777777779</v>
      </c>
      <c r="Z102" s="16">
        <f t="shared" si="315"/>
        <v>24.711111111111112</v>
      </c>
      <c r="AA102" s="37"/>
      <c r="AB102" s="15">
        <f>IF(SUM(AC102:AH102)&gt;100,"－",SUM(AC102:AH102))</f>
        <v>100</v>
      </c>
      <c r="AC102" s="16">
        <f t="shared" ref="AC102:AH102" si="316">AC101/$AB101*100</f>
        <v>4.9777777777777779</v>
      </c>
      <c r="AD102" s="16">
        <f t="shared" si="316"/>
        <v>15.644444444444444</v>
      </c>
      <c r="AE102" s="16">
        <f t="shared" si="316"/>
        <v>26.666666666666668</v>
      </c>
      <c r="AF102" s="16">
        <f t="shared" si="316"/>
        <v>15.466666666666667</v>
      </c>
      <c r="AG102" s="16">
        <f t="shared" si="316"/>
        <v>12.622222222222224</v>
      </c>
      <c r="AH102" s="16">
        <f t="shared" si="316"/>
        <v>24.622222222222224</v>
      </c>
      <c r="AI102" s="37"/>
      <c r="AJ102" s="15">
        <f>IF(SUM(AK102:AP102)&gt;100,"－",SUM(AK102:AP102))</f>
        <v>100</v>
      </c>
      <c r="AK102" s="16">
        <f t="shared" ref="AK102:AP102" si="317">AK101/$AJ101*100</f>
        <v>7.6444444444444439</v>
      </c>
      <c r="AL102" s="16">
        <f t="shared" si="317"/>
        <v>24.711111111111112</v>
      </c>
      <c r="AM102" s="16">
        <f t="shared" si="317"/>
        <v>18.755555555555556</v>
      </c>
      <c r="AN102" s="16">
        <f t="shared" si="317"/>
        <v>5.3333333333333339</v>
      </c>
      <c r="AO102" s="16">
        <f t="shared" si="317"/>
        <v>3.7333333333333338</v>
      </c>
      <c r="AP102" s="16">
        <f t="shared" si="317"/>
        <v>39.822222222222223</v>
      </c>
      <c r="AQ102" s="37"/>
      <c r="AR102" s="38"/>
      <c r="AS102" s="39"/>
      <c r="AT102" s="39"/>
      <c r="AU102" s="39"/>
      <c r="AV102" s="39"/>
      <c r="AW102" s="39"/>
      <c r="AX102" s="39"/>
      <c r="AY102" s="40"/>
      <c r="AZ102" s="15">
        <f>IF(SUM(BA102:BH102)&gt;100,"－",SUM(BA102:BH102))</f>
        <v>100</v>
      </c>
      <c r="BA102" s="16">
        <f t="shared" ref="BA102:BH102" si="318">BA101/$AZ101*100</f>
        <v>14.708520179372197</v>
      </c>
      <c r="BB102" s="16">
        <f t="shared" si="318"/>
        <v>20.179372197309416</v>
      </c>
      <c r="BC102" s="16">
        <f t="shared" si="318"/>
        <v>19.372197309417043</v>
      </c>
      <c r="BD102" s="16">
        <f t="shared" si="318"/>
        <v>13.632286995515694</v>
      </c>
      <c r="BE102" s="16">
        <f t="shared" si="318"/>
        <v>6.9955156950672643</v>
      </c>
      <c r="BF102" s="16">
        <f t="shared" si="318"/>
        <v>8.5201793721973083</v>
      </c>
      <c r="BG102" s="16">
        <f t="shared" si="318"/>
        <v>6.0986547085201792</v>
      </c>
      <c r="BH102" s="16">
        <f t="shared" si="318"/>
        <v>10.493273542600896</v>
      </c>
      <c r="BI102" s="37"/>
      <c r="BJ102" s="15">
        <f>IF(SUM(BK102:BS102)&gt;100,"－",SUM(BK102:BS102))</f>
        <v>100</v>
      </c>
      <c r="BK102" s="16">
        <f t="shared" ref="BK102:BS102" si="319">BK101/$BJ101*100</f>
        <v>3.3777777777777773</v>
      </c>
      <c r="BL102" s="16">
        <f t="shared" si="319"/>
        <v>14.222222222222221</v>
      </c>
      <c r="BM102" s="16">
        <f t="shared" si="319"/>
        <v>22.933333333333334</v>
      </c>
      <c r="BN102" s="16">
        <f t="shared" si="319"/>
        <v>15.644444444444444</v>
      </c>
      <c r="BO102" s="16">
        <f t="shared" si="319"/>
        <v>6.4</v>
      </c>
      <c r="BP102" s="16">
        <f t="shared" si="319"/>
        <v>2.666666666666667</v>
      </c>
      <c r="BQ102" s="16">
        <f t="shared" si="319"/>
        <v>1.0666666666666667</v>
      </c>
      <c r="BR102" s="16">
        <f t="shared" si="319"/>
        <v>2.4</v>
      </c>
      <c r="BS102" s="16">
        <f t="shared" si="319"/>
        <v>31.288888888888888</v>
      </c>
      <c r="BT102" s="37"/>
    </row>
    <row r="103" spans="1:72" ht="15" customHeight="1" x14ac:dyDescent="0.15">
      <c r="A103" s="18"/>
      <c r="B103" s="18"/>
      <c r="C103" s="21" t="s">
        <v>178</v>
      </c>
      <c r="D103" s="55">
        <f t="shared" ref="D103:D107" si="320">D224</f>
        <v>122</v>
      </c>
      <c r="E103" s="56">
        <f t="shared" ref="E103:J107" si="321">IF($D103=0,0,E224/$D103*100)</f>
        <v>0.81967213114754101</v>
      </c>
      <c r="F103" s="56">
        <f t="shared" si="321"/>
        <v>6.557377049180328</v>
      </c>
      <c r="G103" s="56">
        <f t="shared" si="321"/>
        <v>18.852459016393443</v>
      </c>
      <c r="H103" s="56">
        <f t="shared" si="321"/>
        <v>22.950819672131146</v>
      </c>
      <c r="I103" s="56">
        <f t="shared" si="321"/>
        <v>7.3770491803278686</v>
      </c>
      <c r="J103" s="56">
        <f t="shared" si="321"/>
        <v>43.442622950819668</v>
      </c>
      <c r="K103" s="48">
        <v>39.971701308276636</v>
      </c>
      <c r="L103" s="35"/>
      <c r="M103" s="42"/>
      <c r="N103" s="42"/>
      <c r="O103" s="42"/>
      <c r="P103" s="42"/>
      <c r="Q103" s="42"/>
      <c r="R103" s="42"/>
      <c r="S103" s="36"/>
      <c r="T103" s="55">
        <f t="shared" ref="T103:Z108" si="322">T224</f>
        <v>122</v>
      </c>
      <c r="U103" s="56">
        <f t="shared" ref="U103:Z107" si="323">IF($T103=0,0,U224/$T103*100)</f>
        <v>8.1967213114754092</v>
      </c>
      <c r="V103" s="56">
        <f t="shared" si="323"/>
        <v>18.032786885245901</v>
      </c>
      <c r="W103" s="56">
        <f t="shared" si="323"/>
        <v>25.409836065573771</v>
      </c>
      <c r="X103" s="56">
        <f t="shared" si="323"/>
        <v>19.672131147540984</v>
      </c>
      <c r="Y103" s="56">
        <f t="shared" si="323"/>
        <v>4.918032786885246</v>
      </c>
      <c r="Z103" s="56">
        <f t="shared" si="323"/>
        <v>23.770491803278688</v>
      </c>
      <c r="AA103" s="48">
        <v>54.289170413650531</v>
      </c>
      <c r="AB103" s="55">
        <f t="shared" ref="AB103:AH108" si="324">AB224</f>
        <v>122</v>
      </c>
      <c r="AC103" s="56">
        <f t="shared" ref="AC103:AH107" si="325">IF($AB103=0,0,AC224/$AB103*100)</f>
        <v>1.639344262295082</v>
      </c>
      <c r="AD103" s="56">
        <f t="shared" si="325"/>
        <v>9.0163934426229506</v>
      </c>
      <c r="AE103" s="56">
        <f t="shared" si="325"/>
        <v>15.573770491803279</v>
      </c>
      <c r="AF103" s="56">
        <f t="shared" si="325"/>
        <v>25.409836065573771</v>
      </c>
      <c r="AG103" s="56">
        <f t="shared" si="325"/>
        <v>25.409836065573771</v>
      </c>
      <c r="AH103" s="56">
        <f t="shared" si="325"/>
        <v>22.950819672131146</v>
      </c>
      <c r="AI103" s="48">
        <v>32.267548380799752</v>
      </c>
      <c r="AJ103" s="55">
        <f t="shared" ref="AJ103:AJ107" si="326">AJ224</f>
        <v>122</v>
      </c>
      <c r="AK103" s="56">
        <f t="shared" ref="AK103:AP107" si="327">IF($AJ103=0,0,AK224/$AJ103*100)</f>
        <v>1.639344262295082</v>
      </c>
      <c r="AL103" s="56">
        <f t="shared" si="327"/>
        <v>18.032786885245901</v>
      </c>
      <c r="AM103" s="56">
        <f t="shared" si="327"/>
        <v>23.770491803278688</v>
      </c>
      <c r="AN103" s="56">
        <f t="shared" si="327"/>
        <v>11.475409836065573</v>
      </c>
      <c r="AO103" s="56">
        <f t="shared" si="327"/>
        <v>4.918032786885246</v>
      </c>
      <c r="AP103" s="56">
        <f t="shared" si="327"/>
        <v>40.16393442622951</v>
      </c>
      <c r="AQ103" s="48">
        <v>22.090148217659532</v>
      </c>
      <c r="AR103" s="35"/>
      <c r="AS103" s="42"/>
      <c r="AT103" s="42"/>
      <c r="AU103" s="42"/>
      <c r="AV103" s="42"/>
      <c r="AW103" s="42"/>
      <c r="AX103" s="42"/>
      <c r="AY103" s="36"/>
      <c r="AZ103" s="55">
        <f t="shared" ref="AZ103:BH108" si="328">AZ224</f>
        <v>121</v>
      </c>
      <c r="BA103" s="56">
        <f t="shared" ref="BA103:BH107" si="329">IF($AZ103=0,0,BA224/$AZ103*100)</f>
        <v>6.6115702479338845</v>
      </c>
      <c r="BB103" s="56">
        <f t="shared" si="329"/>
        <v>18.181818181818183</v>
      </c>
      <c r="BC103" s="56">
        <f t="shared" si="329"/>
        <v>16.528925619834713</v>
      </c>
      <c r="BD103" s="20">
        <f t="shared" si="329"/>
        <v>15.702479338842975</v>
      </c>
      <c r="BE103" s="20">
        <f t="shared" si="329"/>
        <v>10.743801652892563</v>
      </c>
      <c r="BF103" s="20">
        <f t="shared" si="329"/>
        <v>13.223140495867769</v>
      </c>
      <c r="BG103" s="20">
        <f t="shared" si="329"/>
        <v>6.6115702479338845</v>
      </c>
      <c r="BH103" s="20">
        <f t="shared" si="329"/>
        <v>12.396694214876034</v>
      </c>
      <c r="BI103" s="34">
        <v>17.393267027502716</v>
      </c>
      <c r="BJ103" s="55">
        <f t="shared" ref="BJ103:BS108" si="330">BJ224</f>
        <v>122</v>
      </c>
      <c r="BK103" s="56">
        <f t="shared" ref="BK103:BS107" si="331">IF($BJ103=0,0,BK224/$BJ103*100)</f>
        <v>0.81967213114754101</v>
      </c>
      <c r="BL103" s="56">
        <f t="shared" si="331"/>
        <v>12.295081967213115</v>
      </c>
      <c r="BM103" s="56">
        <f t="shared" si="331"/>
        <v>22.950819672131146</v>
      </c>
      <c r="BN103" s="20">
        <f t="shared" si="331"/>
        <v>16.393442622950818</v>
      </c>
      <c r="BO103" s="20">
        <f t="shared" si="331"/>
        <v>9.8360655737704921</v>
      </c>
      <c r="BP103" s="20">
        <f t="shared" si="331"/>
        <v>4.918032786885246</v>
      </c>
      <c r="BQ103" s="20">
        <f t="shared" si="331"/>
        <v>1.639344262295082</v>
      </c>
      <c r="BR103" s="20">
        <f t="shared" si="331"/>
        <v>3.278688524590164</v>
      </c>
      <c r="BS103" s="20">
        <f t="shared" si="331"/>
        <v>27.868852459016392</v>
      </c>
      <c r="BT103" s="34">
        <v>62.21213016081699</v>
      </c>
    </row>
    <row r="104" spans="1:72" ht="15" customHeight="1" x14ac:dyDescent="0.15">
      <c r="A104" s="18"/>
      <c r="B104" s="18"/>
      <c r="C104" s="21" t="s">
        <v>179</v>
      </c>
      <c r="D104" s="51">
        <f t="shared" si="320"/>
        <v>194</v>
      </c>
      <c r="E104" s="52">
        <f t="shared" si="321"/>
        <v>3.0927835051546393</v>
      </c>
      <c r="F104" s="52">
        <f t="shared" si="321"/>
        <v>9.2783505154639183</v>
      </c>
      <c r="G104" s="52">
        <f t="shared" si="321"/>
        <v>11.340206185567011</v>
      </c>
      <c r="H104" s="52">
        <f t="shared" si="321"/>
        <v>14.948453608247423</v>
      </c>
      <c r="I104" s="52">
        <f t="shared" si="321"/>
        <v>9.7938144329896915</v>
      </c>
      <c r="J104" s="52">
        <f t="shared" si="321"/>
        <v>51.546391752577314</v>
      </c>
      <c r="K104" s="49">
        <v>39.590430179687488</v>
      </c>
      <c r="L104" s="44"/>
      <c r="M104" s="45"/>
      <c r="N104" s="45"/>
      <c r="O104" s="45"/>
      <c r="P104" s="45"/>
      <c r="Q104" s="45"/>
      <c r="R104" s="45"/>
      <c r="S104" s="46"/>
      <c r="T104" s="51">
        <f t="shared" si="322"/>
        <v>194</v>
      </c>
      <c r="U104" s="52">
        <f t="shared" si="323"/>
        <v>12.371134020618557</v>
      </c>
      <c r="V104" s="52">
        <f t="shared" si="323"/>
        <v>24.742268041237114</v>
      </c>
      <c r="W104" s="52">
        <f t="shared" si="323"/>
        <v>20.103092783505154</v>
      </c>
      <c r="X104" s="52">
        <f t="shared" si="323"/>
        <v>7.216494845360824</v>
      </c>
      <c r="Y104" s="52">
        <f t="shared" si="323"/>
        <v>5.6701030927835054</v>
      </c>
      <c r="Z104" s="52">
        <f t="shared" si="323"/>
        <v>29.896907216494846</v>
      </c>
      <c r="AA104" s="49">
        <v>49.401159841116787</v>
      </c>
      <c r="AB104" s="51">
        <f t="shared" si="324"/>
        <v>194</v>
      </c>
      <c r="AC104" s="52">
        <f t="shared" si="325"/>
        <v>2.5773195876288657</v>
      </c>
      <c r="AD104" s="52">
        <f t="shared" si="325"/>
        <v>8.2474226804123703</v>
      </c>
      <c r="AE104" s="52">
        <f t="shared" si="325"/>
        <v>29.381443298969074</v>
      </c>
      <c r="AF104" s="52">
        <f t="shared" si="325"/>
        <v>15.979381443298967</v>
      </c>
      <c r="AG104" s="52">
        <f t="shared" si="325"/>
        <v>15.463917525773196</v>
      </c>
      <c r="AH104" s="52">
        <f t="shared" si="325"/>
        <v>28.350515463917525</v>
      </c>
      <c r="AI104" s="49">
        <v>30.215508002668777</v>
      </c>
      <c r="AJ104" s="51">
        <f t="shared" si="326"/>
        <v>194</v>
      </c>
      <c r="AK104" s="52">
        <f t="shared" si="327"/>
        <v>7.731958762886598</v>
      </c>
      <c r="AL104" s="52">
        <f t="shared" si="327"/>
        <v>23.195876288659793</v>
      </c>
      <c r="AM104" s="52">
        <f t="shared" si="327"/>
        <v>19.587628865979383</v>
      </c>
      <c r="AN104" s="52">
        <f t="shared" si="327"/>
        <v>5.6701030927835054</v>
      </c>
      <c r="AO104" s="52">
        <f t="shared" si="327"/>
        <v>3.608247422680412</v>
      </c>
      <c r="AP104" s="52">
        <f t="shared" si="327"/>
        <v>40.206185567010309</v>
      </c>
      <c r="AQ104" s="49">
        <v>20.177816581989941</v>
      </c>
      <c r="AR104" s="44"/>
      <c r="AS104" s="45"/>
      <c r="AT104" s="45"/>
      <c r="AU104" s="45"/>
      <c r="AV104" s="45"/>
      <c r="AW104" s="45"/>
      <c r="AX104" s="45"/>
      <c r="AY104" s="46"/>
      <c r="AZ104" s="51">
        <f t="shared" si="328"/>
        <v>190</v>
      </c>
      <c r="BA104" s="52">
        <f t="shared" si="329"/>
        <v>13.157894736842104</v>
      </c>
      <c r="BB104" s="52">
        <f t="shared" si="329"/>
        <v>18.421052631578945</v>
      </c>
      <c r="BC104" s="52">
        <f t="shared" si="329"/>
        <v>16.842105263157894</v>
      </c>
      <c r="BD104" s="24">
        <f t="shared" si="329"/>
        <v>12.105263157894736</v>
      </c>
      <c r="BE104" s="24">
        <f t="shared" si="329"/>
        <v>7.8947368421052628</v>
      </c>
      <c r="BF104" s="24">
        <f t="shared" si="329"/>
        <v>9.4736842105263168</v>
      </c>
      <c r="BG104" s="24">
        <f t="shared" si="329"/>
        <v>9.4736842105263168</v>
      </c>
      <c r="BH104" s="24">
        <f t="shared" si="329"/>
        <v>12.631578947368421</v>
      </c>
      <c r="BI104" s="43">
        <v>15.044516854991706</v>
      </c>
      <c r="BJ104" s="51">
        <f t="shared" si="330"/>
        <v>194</v>
      </c>
      <c r="BK104" s="52">
        <f t="shared" si="331"/>
        <v>2.5773195876288657</v>
      </c>
      <c r="BL104" s="52">
        <f t="shared" si="331"/>
        <v>6.1855670103092786</v>
      </c>
      <c r="BM104" s="52">
        <f t="shared" si="331"/>
        <v>17.010309278350515</v>
      </c>
      <c r="BN104" s="24">
        <f t="shared" si="331"/>
        <v>20.103092783505154</v>
      </c>
      <c r="BO104" s="24">
        <f t="shared" si="331"/>
        <v>8.7628865979381434</v>
      </c>
      <c r="BP104" s="24">
        <f t="shared" si="331"/>
        <v>4.1237113402061851</v>
      </c>
      <c r="BQ104" s="24">
        <f t="shared" si="331"/>
        <v>2.0618556701030926</v>
      </c>
      <c r="BR104" s="24">
        <f t="shared" si="331"/>
        <v>2.0618556701030926</v>
      </c>
      <c r="BS104" s="24">
        <f t="shared" si="331"/>
        <v>37.113402061855673</v>
      </c>
      <c r="BT104" s="43">
        <v>64.187068710468296</v>
      </c>
    </row>
    <row r="105" spans="1:72" ht="15" customHeight="1" x14ac:dyDescent="0.15">
      <c r="A105" s="18"/>
      <c r="B105" s="18"/>
      <c r="C105" s="21" t="s">
        <v>180</v>
      </c>
      <c r="D105" s="51">
        <f t="shared" si="320"/>
        <v>162</v>
      </c>
      <c r="E105" s="52">
        <f t="shared" si="321"/>
        <v>1.8518518518518516</v>
      </c>
      <c r="F105" s="52">
        <f t="shared" si="321"/>
        <v>6.1728395061728394</v>
      </c>
      <c r="G105" s="52">
        <f t="shared" si="321"/>
        <v>20.37037037037037</v>
      </c>
      <c r="H105" s="52">
        <f t="shared" si="321"/>
        <v>17.283950617283949</v>
      </c>
      <c r="I105" s="52">
        <f t="shared" si="321"/>
        <v>8.0246913580246915</v>
      </c>
      <c r="J105" s="52">
        <f t="shared" si="321"/>
        <v>46.296296296296298</v>
      </c>
      <c r="K105" s="49">
        <v>40.248508598468959</v>
      </c>
      <c r="L105" s="44"/>
      <c r="M105" s="45"/>
      <c r="N105" s="45"/>
      <c r="O105" s="45"/>
      <c r="P105" s="45"/>
      <c r="Q105" s="45"/>
      <c r="R105" s="45"/>
      <c r="S105" s="46"/>
      <c r="T105" s="51">
        <f t="shared" si="322"/>
        <v>162</v>
      </c>
      <c r="U105" s="52">
        <f t="shared" si="323"/>
        <v>14.814814814814813</v>
      </c>
      <c r="V105" s="52">
        <f t="shared" si="323"/>
        <v>28.39506172839506</v>
      </c>
      <c r="W105" s="52">
        <f t="shared" si="323"/>
        <v>26.543209876543212</v>
      </c>
      <c r="X105" s="52">
        <f t="shared" si="323"/>
        <v>5.5555555555555554</v>
      </c>
      <c r="Y105" s="52">
        <f t="shared" si="323"/>
        <v>4.3209876543209873</v>
      </c>
      <c r="Z105" s="52">
        <f t="shared" si="323"/>
        <v>20.37037037037037</v>
      </c>
      <c r="AA105" s="49">
        <v>49.321657927929941</v>
      </c>
      <c r="AB105" s="51">
        <f t="shared" si="324"/>
        <v>162</v>
      </c>
      <c r="AC105" s="52">
        <f t="shared" si="325"/>
        <v>9.2592592592592595</v>
      </c>
      <c r="AD105" s="52">
        <f t="shared" si="325"/>
        <v>14.19753086419753</v>
      </c>
      <c r="AE105" s="52">
        <f t="shared" si="325"/>
        <v>24.074074074074073</v>
      </c>
      <c r="AF105" s="52">
        <f t="shared" si="325"/>
        <v>16.666666666666664</v>
      </c>
      <c r="AG105" s="52">
        <f t="shared" si="325"/>
        <v>12.962962962962962</v>
      </c>
      <c r="AH105" s="52">
        <f t="shared" si="325"/>
        <v>22.839506172839506</v>
      </c>
      <c r="AI105" s="49">
        <v>28.709894977141623</v>
      </c>
      <c r="AJ105" s="51">
        <f t="shared" si="326"/>
        <v>162</v>
      </c>
      <c r="AK105" s="52">
        <f t="shared" si="327"/>
        <v>11.111111111111111</v>
      </c>
      <c r="AL105" s="52">
        <f t="shared" si="327"/>
        <v>19.753086419753085</v>
      </c>
      <c r="AM105" s="52">
        <f t="shared" si="327"/>
        <v>20.37037037037037</v>
      </c>
      <c r="AN105" s="52">
        <f t="shared" si="327"/>
        <v>4.9382716049382713</v>
      </c>
      <c r="AO105" s="52">
        <f t="shared" si="327"/>
        <v>3.0864197530864197</v>
      </c>
      <c r="AP105" s="52">
        <f t="shared" si="327"/>
        <v>40.74074074074074</v>
      </c>
      <c r="AQ105" s="49">
        <v>20.267968763977088</v>
      </c>
      <c r="AR105" s="44"/>
      <c r="AS105" s="45"/>
      <c r="AT105" s="45"/>
      <c r="AU105" s="45"/>
      <c r="AV105" s="45"/>
      <c r="AW105" s="45"/>
      <c r="AX105" s="45"/>
      <c r="AY105" s="46"/>
      <c r="AZ105" s="51">
        <f t="shared" si="328"/>
        <v>162</v>
      </c>
      <c r="BA105" s="52">
        <f t="shared" si="329"/>
        <v>14.19753086419753</v>
      </c>
      <c r="BB105" s="52">
        <f t="shared" si="329"/>
        <v>19.753086419753085</v>
      </c>
      <c r="BC105" s="52">
        <f t="shared" si="329"/>
        <v>19.753086419753085</v>
      </c>
      <c r="BD105" s="24">
        <f t="shared" si="329"/>
        <v>18.518518518518519</v>
      </c>
      <c r="BE105" s="24">
        <f t="shared" si="329"/>
        <v>6.7901234567901234</v>
      </c>
      <c r="BF105" s="24">
        <f t="shared" si="329"/>
        <v>9.8765432098765427</v>
      </c>
      <c r="BG105" s="24">
        <f t="shared" si="329"/>
        <v>4.3209876543209873</v>
      </c>
      <c r="BH105" s="24">
        <f t="shared" si="329"/>
        <v>6.7901234567901234</v>
      </c>
      <c r="BI105" s="43">
        <v>14.401888003736556</v>
      </c>
      <c r="BJ105" s="51">
        <f t="shared" si="330"/>
        <v>162</v>
      </c>
      <c r="BK105" s="52">
        <f t="shared" si="331"/>
        <v>4.3209876543209873</v>
      </c>
      <c r="BL105" s="52">
        <f t="shared" si="331"/>
        <v>7.4074074074074066</v>
      </c>
      <c r="BM105" s="52">
        <f t="shared" si="331"/>
        <v>25.925925925925924</v>
      </c>
      <c r="BN105" s="24">
        <f t="shared" si="331"/>
        <v>18.518518518518519</v>
      </c>
      <c r="BO105" s="24">
        <f t="shared" si="331"/>
        <v>6.1728395061728394</v>
      </c>
      <c r="BP105" s="24">
        <f t="shared" si="331"/>
        <v>3.7037037037037033</v>
      </c>
      <c r="BQ105" s="24">
        <f t="shared" si="331"/>
        <v>1.2345679012345678</v>
      </c>
      <c r="BR105" s="24">
        <f t="shared" si="331"/>
        <v>2.4691358024691357</v>
      </c>
      <c r="BS105" s="24">
        <f t="shared" si="331"/>
        <v>30.246913580246915</v>
      </c>
      <c r="BT105" s="43">
        <v>60.379875480967449</v>
      </c>
    </row>
    <row r="106" spans="1:72" ht="15" customHeight="1" x14ac:dyDescent="0.15">
      <c r="A106" s="18"/>
      <c r="B106" s="18"/>
      <c r="C106" s="21" t="s">
        <v>181</v>
      </c>
      <c r="D106" s="51">
        <f t="shared" si="320"/>
        <v>626</v>
      </c>
      <c r="E106" s="52">
        <f t="shared" si="321"/>
        <v>4.9520766773162936</v>
      </c>
      <c r="F106" s="52">
        <f t="shared" si="321"/>
        <v>10.383386581469649</v>
      </c>
      <c r="G106" s="52">
        <f t="shared" si="321"/>
        <v>18.051118210862622</v>
      </c>
      <c r="H106" s="52">
        <f t="shared" si="321"/>
        <v>13.738019169329075</v>
      </c>
      <c r="I106" s="52">
        <f t="shared" si="321"/>
        <v>6.7092651757188495</v>
      </c>
      <c r="J106" s="52">
        <f t="shared" si="321"/>
        <v>46.166134185303513</v>
      </c>
      <c r="K106" s="49">
        <v>38.487391645192602</v>
      </c>
      <c r="L106" s="44"/>
      <c r="M106" s="45"/>
      <c r="N106" s="45"/>
      <c r="O106" s="45"/>
      <c r="P106" s="45"/>
      <c r="Q106" s="45"/>
      <c r="R106" s="45"/>
      <c r="S106" s="46"/>
      <c r="T106" s="51">
        <f t="shared" si="322"/>
        <v>626</v>
      </c>
      <c r="U106" s="52">
        <f t="shared" si="323"/>
        <v>12.300319488817891</v>
      </c>
      <c r="V106" s="52">
        <f t="shared" si="323"/>
        <v>25.399361022364218</v>
      </c>
      <c r="W106" s="52">
        <f t="shared" si="323"/>
        <v>25.718849840255594</v>
      </c>
      <c r="X106" s="52">
        <f t="shared" si="323"/>
        <v>8.1469648562300314</v>
      </c>
      <c r="Y106" s="52">
        <f t="shared" si="323"/>
        <v>5.1118210862619806</v>
      </c>
      <c r="Z106" s="52">
        <f t="shared" si="323"/>
        <v>23.322683706070286</v>
      </c>
      <c r="AA106" s="49">
        <v>50.812445484618856</v>
      </c>
      <c r="AB106" s="51">
        <f t="shared" si="324"/>
        <v>626</v>
      </c>
      <c r="AC106" s="52">
        <f t="shared" si="325"/>
        <v>5.1118210862619806</v>
      </c>
      <c r="AD106" s="52">
        <f t="shared" si="325"/>
        <v>19.808306709265175</v>
      </c>
      <c r="AE106" s="52">
        <f t="shared" si="325"/>
        <v>28.753993610223645</v>
      </c>
      <c r="AF106" s="52">
        <f t="shared" si="325"/>
        <v>13.258785942492013</v>
      </c>
      <c r="AG106" s="52">
        <f t="shared" si="325"/>
        <v>9.4249201277955272</v>
      </c>
      <c r="AH106" s="52">
        <f t="shared" si="325"/>
        <v>23.642172523961662</v>
      </c>
      <c r="AI106" s="49">
        <v>28.009778083565212</v>
      </c>
      <c r="AJ106" s="51">
        <f t="shared" si="326"/>
        <v>626</v>
      </c>
      <c r="AK106" s="52">
        <f t="shared" si="327"/>
        <v>8.1469648562300314</v>
      </c>
      <c r="AL106" s="52">
        <f t="shared" si="327"/>
        <v>27.95527156549521</v>
      </c>
      <c r="AM106" s="52">
        <f t="shared" si="327"/>
        <v>17.412140575079874</v>
      </c>
      <c r="AN106" s="52">
        <f t="shared" si="327"/>
        <v>4.3130990415335457</v>
      </c>
      <c r="AO106" s="52">
        <f t="shared" si="327"/>
        <v>3.6741214057507987</v>
      </c>
      <c r="AP106" s="52">
        <f t="shared" si="327"/>
        <v>38.498402555910545</v>
      </c>
      <c r="AQ106" s="49">
        <v>19.635540600472051</v>
      </c>
      <c r="AR106" s="44"/>
      <c r="AS106" s="45"/>
      <c r="AT106" s="45"/>
      <c r="AU106" s="45"/>
      <c r="AV106" s="45"/>
      <c r="AW106" s="45"/>
      <c r="AX106" s="45"/>
      <c r="AY106" s="46"/>
      <c r="AZ106" s="51">
        <f t="shared" si="328"/>
        <v>621</v>
      </c>
      <c r="BA106" s="52">
        <f t="shared" si="329"/>
        <v>16.747181964573269</v>
      </c>
      <c r="BB106" s="52">
        <f t="shared" si="329"/>
        <v>21.900161030595815</v>
      </c>
      <c r="BC106" s="52">
        <f t="shared" si="329"/>
        <v>20.772946859903382</v>
      </c>
      <c r="BD106" s="24">
        <f t="shared" si="329"/>
        <v>12.399355877616747</v>
      </c>
      <c r="BE106" s="24">
        <f t="shared" si="329"/>
        <v>6.1191626409017719</v>
      </c>
      <c r="BF106" s="24">
        <f t="shared" si="329"/>
        <v>6.9243156199677944</v>
      </c>
      <c r="BG106" s="24">
        <f t="shared" si="329"/>
        <v>5.4750402576489536</v>
      </c>
      <c r="BH106" s="24">
        <f t="shared" si="329"/>
        <v>9.6618357487922708</v>
      </c>
      <c r="BI106" s="43">
        <v>13.383023744070153</v>
      </c>
      <c r="BJ106" s="51">
        <f t="shared" si="330"/>
        <v>626</v>
      </c>
      <c r="BK106" s="52">
        <f t="shared" si="331"/>
        <v>3.9936102236421722</v>
      </c>
      <c r="BL106" s="52">
        <f t="shared" si="331"/>
        <v>19.009584664536742</v>
      </c>
      <c r="BM106" s="52">
        <f t="shared" si="331"/>
        <v>23.961661341853034</v>
      </c>
      <c r="BN106" s="24">
        <f t="shared" si="331"/>
        <v>13.738019169329075</v>
      </c>
      <c r="BO106" s="24">
        <f t="shared" si="331"/>
        <v>5.2715654952076676</v>
      </c>
      <c r="BP106" s="24">
        <f t="shared" si="331"/>
        <v>1.4376996805111821</v>
      </c>
      <c r="BQ106" s="24">
        <f t="shared" si="331"/>
        <v>0.63897763578274758</v>
      </c>
      <c r="BR106" s="24">
        <f t="shared" si="331"/>
        <v>2.3961661341853033</v>
      </c>
      <c r="BS106" s="24">
        <f t="shared" si="331"/>
        <v>29.552715654952078</v>
      </c>
      <c r="BT106" s="43">
        <v>56.700902181578527</v>
      </c>
    </row>
    <row r="107" spans="1:72" ht="15" customHeight="1" x14ac:dyDescent="0.15">
      <c r="A107" s="18"/>
      <c r="B107" s="30"/>
      <c r="C107" s="30" t="s">
        <v>13</v>
      </c>
      <c r="D107" s="53">
        <f t="shared" si="320"/>
        <v>21</v>
      </c>
      <c r="E107" s="54">
        <f t="shared" si="321"/>
        <v>0</v>
      </c>
      <c r="F107" s="54">
        <f t="shared" si="321"/>
        <v>4.7619047619047619</v>
      </c>
      <c r="G107" s="54">
        <f t="shared" si="321"/>
        <v>0</v>
      </c>
      <c r="H107" s="54">
        <f t="shared" si="321"/>
        <v>9.5238095238095237</v>
      </c>
      <c r="I107" s="54">
        <f t="shared" si="321"/>
        <v>14.285714285714285</v>
      </c>
      <c r="J107" s="54">
        <f t="shared" si="321"/>
        <v>71.428571428571431</v>
      </c>
      <c r="K107" s="50">
        <v>45.229969106355917</v>
      </c>
      <c r="L107" s="47"/>
      <c r="M107" s="39"/>
      <c r="N107" s="39"/>
      <c r="O107" s="39"/>
      <c r="P107" s="39"/>
      <c r="Q107" s="39"/>
      <c r="R107" s="39"/>
      <c r="S107" s="40"/>
      <c r="T107" s="53">
        <f t="shared" si="322"/>
        <v>21</v>
      </c>
      <c r="U107" s="54">
        <f t="shared" si="323"/>
        <v>14.285714285714285</v>
      </c>
      <c r="V107" s="54">
        <f t="shared" si="323"/>
        <v>14.285714285714285</v>
      </c>
      <c r="W107" s="54">
        <f t="shared" si="323"/>
        <v>9.5238095238095237</v>
      </c>
      <c r="X107" s="54">
        <f t="shared" si="323"/>
        <v>4.7619047619047619</v>
      </c>
      <c r="Y107" s="54">
        <f t="shared" si="323"/>
        <v>0</v>
      </c>
      <c r="Z107" s="54">
        <f t="shared" si="323"/>
        <v>57.142857142857139</v>
      </c>
      <c r="AA107" s="50">
        <v>47.166461169989987</v>
      </c>
      <c r="AB107" s="53">
        <f t="shared" si="324"/>
        <v>21</v>
      </c>
      <c r="AC107" s="54">
        <f t="shared" si="325"/>
        <v>9.5238095238095237</v>
      </c>
      <c r="AD107" s="54">
        <f t="shared" si="325"/>
        <v>9.5238095238095237</v>
      </c>
      <c r="AE107" s="54">
        <f t="shared" si="325"/>
        <v>23.809523809523807</v>
      </c>
      <c r="AF107" s="54">
        <f t="shared" si="325"/>
        <v>9.5238095238095237</v>
      </c>
      <c r="AG107" s="54">
        <f t="shared" si="325"/>
        <v>4.7619047619047619</v>
      </c>
      <c r="AH107" s="54">
        <f t="shared" si="325"/>
        <v>42.857142857142854</v>
      </c>
      <c r="AI107" s="50">
        <v>28.173274879379143</v>
      </c>
      <c r="AJ107" s="53">
        <f t="shared" si="326"/>
        <v>21</v>
      </c>
      <c r="AK107" s="54">
        <f t="shared" si="327"/>
        <v>0</v>
      </c>
      <c r="AL107" s="54">
        <f t="shared" si="327"/>
        <v>19.047619047619047</v>
      </c>
      <c r="AM107" s="54">
        <f t="shared" si="327"/>
        <v>9.5238095238095237</v>
      </c>
      <c r="AN107" s="54">
        <f t="shared" si="327"/>
        <v>0</v>
      </c>
      <c r="AO107" s="54">
        <f t="shared" si="327"/>
        <v>4.7619047619047619</v>
      </c>
      <c r="AP107" s="54">
        <f t="shared" si="327"/>
        <v>66.666666666666657</v>
      </c>
      <c r="AQ107" s="50">
        <v>21.252537424502034</v>
      </c>
      <c r="AR107" s="47"/>
      <c r="AS107" s="39"/>
      <c r="AT107" s="39"/>
      <c r="AU107" s="39"/>
      <c r="AV107" s="39"/>
      <c r="AW107" s="39"/>
      <c r="AX107" s="39"/>
      <c r="AY107" s="40"/>
      <c r="AZ107" s="53">
        <f t="shared" si="328"/>
        <v>21</v>
      </c>
      <c r="BA107" s="54">
        <f t="shared" si="329"/>
        <v>19.047619047619047</v>
      </c>
      <c r="BB107" s="54">
        <f t="shared" si="329"/>
        <v>0</v>
      </c>
      <c r="BC107" s="54">
        <f t="shared" si="329"/>
        <v>14.285714285714285</v>
      </c>
      <c r="BD107" s="16">
        <f t="shared" si="329"/>
        <v>14.285714285714285</v>
      </c>
      <c r="BE107" s="16">
        <f t="shared" si="329"/>
        <v>4.7619047619047619</v>
      </c>
      <c r="BF107" s="16">
        <f t="shared" si="329"/>
        <v>9.5238095238095237</v>
      </c>
      <c r="BG107" s="16">
        <f t="shared" si="329"/>
        <v>4.7619047619047619</v>
      </c>
      <c r="BH107" s="16">
        <f t="shared" si="329"/>
        <v>33.333333333333329</v>
      </c>
      <c r="BI107" s="37">
        <v>14.898175561973519</v>
      </c>
      <c r="BJ107" s="53">
        <f t="shared" si="330"/>
        <v>21</v>
      </c>
      <c r="BK107" s="54">
        <f t="shared" si="331"/>
        <v>0</v>
      </c>
      <c r="BL107" s="54">
        <f t="shared" si="331"/>
        <v>9.5238095238095237</v>
      </c>
      <c r="BM107" s="54">
        <f t="shared" si="331"/>
        <v>23.809523809523807</v>
      </c>
      <c r="BN107" s="16">
        <f t="shared" si="331"/>
        <v>4.7619047619047619</v>
      </c>
      <c r="BO107" s="16">
        <f t="shared" si="331"/>
        <v>0</v>
      </c>
      <c r="BP107" s="16">
        <f t="shared" si="331"/>
        <v>4.7619047619047619</v>
      </c>
      <c r="BQ107" s="16">
        <f t="shared" si="331"/>
        <v>0</v>
      </c>
      <c r="BR107" s="16">
        <f t="shared" si="331"/>
        <v>0</v>
      </c>
      <c r="BS107" s="16">
        <f t="shared" si="331"/>
        <v>57.142857142857139</v>
      </c>
      <c r="BT107" s="37">
        <v>55.7975612484328</v>
      </c>
    </row>
    <row r="108" spans="1:72" ht="15" customHeight="1" x14ac:dyDescent="0.15">
      <c r="A108" s="18"/>
      <c r="B108" s="18" t="s">
        <v>146</v>
      </c>
      <c r="C108" s="33" t="s">
        <v>145</v>
      </c>
      <c r="D108" s="35"/>
      <c r="E108" s="35"/>
      <c r="F108" s="35"/>
      <c r="G108" s="35"/>
      <c r="H108" s="35"/>
      <c r="I108" s="35"/>
      <c r="J108" s="35"/>
      <c r="K108" s="36"/>
      <c r="L108" s="10">
        <f t="shared" ref="L108:R108" si="332">L229</f>
        <v>1259</v>
      </c>
      <c r="M108" s="10">
        <f t="shared" si="332"/>
        <v>76</v>
      </c>
      <c r="N108" s="10">
        <f t="shared" si="332"/>
        <v>430</v>
      </c>
      <c r="O108" s="10">
        <f t="shared" si="332"/>
        <v>86</v>
      </c>
      <c r="P108" s="10">
        <f t="shared" si="332"/>
        <v>23</v>
      </c>
      <c r="Q108" s="10">
        <f t="shared" si="332"/>
        <v>26</v>
      </c>
      <c r="R108" s="10">
        <f t="shared" si="332"/>
        <v>618</v>
      </c>
      <c r="S108" s="34">
        <v>8.7013612209097602</v>
      </c>
      <c r="T108" s="10">
        <f t="shared" si="322"/>
        <v>1259</v>
      </c>
      <c r="U108" s="10">
        <f t="shared" si="322"/>
        <v>149</v>
      </c>
      <c r="V108" s="10">
        <f t="shared" si="322"/>
        <v>219</v>
      </c>
      <c r="W108" s="10">
        <f t="shared" si="322"/>
        <v>240</v>
      </c>
      <c r="X108" s="10">
        <f t="shared" si="322"/>
        <v>156</v>
      </c>
      <c r="Y108" s="10">
        <f t="shared" si="322"/>
        <v>143</v>
      </c>
      <c r="Z108" s="10">
        <f t="shared" si="322"/>
        <v>352</v>
      </c>
      <c r="AA108" s="34">
        <v>54.450626993470777</v>
      </c>
      <c r="AB108" s="10">
        <f t="shared" si="324"/>
        <v>1259</v>
      </c>
      <c r="AC108" s="10">
        <f t="shared" si="324"/>
        <v>139</v>
      </c>
      <c r="AD108" s="10">
        <f t="shared" si="324"/>
        <v>278</v>
      </c>
      <c r="AE108" s="10">
        <f t="shared" si="324"/>
        <v>209</v>
      </c>
      <c r="AF108" s="10">
        <f t="shared" si="324"/>
        <v>101</v>
      </c>
      <c r="AG108" s="10">
        <f t="shared" si="324"/>
        <v>106</v>
      </c>
      <c r="AH108" s="10">
        <f t="shared" si="324"/>
        <v>426</v>
      </c>
      <c r="AI108" s="34">
        <v>26.37575732313972</v>
      </c>
      <c r="AJ108" s="35"/>
      <c r="AK108" s="35"/>
      <c r="AL108" s="35"/>
      <c r="AM108" s="35"/>
      <c r="AN108" s="35"/>
      <c r="AO108" s="35"/>
      <c r="AP108" s="35"/>
      <c r="AQ108" s="36"/>
      <c r="AR108" s="10">
        <f t="shared" ref="AR108:AX108" si="333">AR229</f>
        <v>1259</v>
      </c>
      <c r="AS108" s="10">
        <f t="shared" si="333"/>
        <v>8</v>
      </c>
      <c r="AT108" s="10">
        <f t="shared" si="333"/>
        <v>144</v>
      </c>
      <c r="AU108" s="10">
        <f t="shared" si="333"/>
        <v>308</v>
      </c>
      <c r="AV108" s="10">
        <f t="shared" si="333"/>
        <v>156</v>
      </c>
      <c r="AW108" s="10">
        <f t="shared" si="333"/>
        <v>25</v>
      </c>
      <c r="AX108" s="10">
        <f t="shared" si="333"/>
        <v>618</v>
      </c>
      <c r="AY108" s="34">
        <v>4.354060821179103</v>
      </c>
      <c r="AZ108" s="10">
        <f t="shared" si="328"/>
        <v>1259</v>
      </c>
      <c r="BA108" s="10">
        <f t="shared" si="328"/>
        <v>382</v>
      </c>
      <c r="BB108" s="10">
        <f t="shared" si="328"/>
        <v>190</v>
      </c>
      <c r="BC108" s="10">
        <f t="shared" si="328"/>
        <v>173</v>
      </c>
      <c r="BD108" s="10">
        <f t="shared" si="328"/>
        <v>93</v>
      </c>
      <c r="BE108" s="10">
        <f t="shared" si="328"/>
        <v>89</v>
      </c>
      <c r="BF108" s="10">
        <f t="shared" si="328"/>
        <v>105</v>
      </c>
      <c r="BG108" s="10">
        <f t="shared" si="328"/>
        <v>70</v>
      </c>
      <c r="BH108" s="10">
        <f t="shared" si="328"/>
        <v>157</v>
      </c>
      <c r="BI108" s="34">
        <v>11.417929891409516</v>
      </c>
      <c r="BJ108" s="10">
        <f t="shared" si="330"/>
        <v>1259</v>
      </c>
      <c r="BK108" s="10">
        <f t="shared" si="330"/>
        <v>200</v>
      </c>
      <c r="BL108" s="10">
        <f t="shared" si="330"/>
        <v>233</v>
      </c>
      <c r="BM108" s="10">
        <f t="shared" si="330"/>
        <v>182</v>
      </c>
      <c r="BN108" s="10">
        <f t="shared" si="330"/>
        <v>93</v>
      </c>
      <c r="BO108" s="10">
        <f t="shared" si="330"/>
        <v>37</v>
      </c>
      <c r="BP108" s="10">
        <f t="shared" si="330"/>
        <v>14</v>
      </c>
      <c r="BQ108" s="10">
        <f t="shared" si="330"/>
        <v>6</v>
      </c>
      <c r="BR108" s="10">
        <f t="shared" si="330"/>
        <v>38</v>
      </c>
      <c r="BS108" s="10">
        <f t="shared" si="330"/>
        <v>456</v>
      </c>
      <c r="BT108" s="34">
        <v>52.032846982858061</v>
      </c>
    </row>
    <row r="109" spans="1:72" ht="15" customHeight="1" x14ac:dyDescent="0.15">
      <c r="A109" s="18"/>
      <c r="B109" s="18" t="s">
        <v>182</v>
      </c>
      <c r="C109" s="30"/>
      <c r="D109" s="38"/>
      <c r="E109" s="39"/>
      <c r="F109" s="39"/>
      <c r="G109" s="39"/>
      <c r="H109" s="39"/>
      <c r="I109" s="39"/>
      <c r="J109" s="39"/>
      <c r="K109" s="40"/>
      <c r="L109" s="15">
        <f>IF(SUM(M109:R109)&gt;100,"－",SUM(M109:R109))</f>
        <v>100</v>
      </c>
      <c r="M109" s="16">
        <f t="shared" ref="M109:R109" si="334">M108/$L108*100</f>
        <v>6.0365369340746629</v>
      </c>
      <c r="N109" s="16">
        <f t="shared" si="334"/>
        <v>34.154090548054015</v>
      </c>
      <c r="O109" s="16">
        <f t="shared" si="334"/>
        <v>6.830818109610802</v>
      </c>
      <c r="P109" s="16">
        <f t="shared" si="334"/>
        <v>1.8268467037331215</v>
      </c>
      <c r="Q109" s="16">
        <f t="shared" si="334"/>
        <v>2.0651310563939633</v>
      </c>
      <c r="R109" s="16">
        <f t="shared" si="334"/>
        <v>49.086576648133438</v>
      </c>
      <c r="S109" s="37"/>
      <c r="T109" s="15">
        <f>IF(SUM(U109:Z109)&gt;100,"－",SUM(U109:Z109))</f>
        <v>100</v>
      </c>
      <c r="U109" s="16">
        <f t="shared" ref="U109:Z109" si="335">U108/$T108*100</f>
        <v>11.834789515488483</v>
      </c>
      <c r="V109" s="16">
        <f t="shared" si="335"/>
        <v>17.394757744241463</v>
      </c>
      <c r="W109" s="16">
        <f t="shared" si="335"/>
        <v>19.062748212867355</v>
      </c>
      <c r="X109" s="16">
        <f t="shared" si="335"/>
        <v>12.390786338363782</v>
      </c>
      <c r="Y109" s="16">
        <f t="shared" si="335"/>
        <v>11.358220810166799</v>
      </c>
      <c r="Z109" s="16">
        <f t="shared" si="335"/>
        <v>27.95869737887212</v>
      </c>
      <c r="AA109" s="37"/>
      <c r="AB109" s="15">
        <f>IF(SUM(AC109:AH109)&gt;100,"－",SUM(AC109:AH109))</f>
        <v>100</v>
      </c>
      <c r="AC109" s="16">
        <f t="shared" ref="AC109:AH109" si="336">AC108/$AB108*100</f>
        <v>11.040508339952343</v>
      </c>
      <c r="AD109" s="16">
        <f t="shared" si="336"/>
        <v>22.081016679904685</v>
      </c>
      <c r="AE109" s="16">
        <f t="shared" si="336"/>
        <v>16.600476568705322</v>
      </c>
      <c r="AF109" s="16">
        <f t="shared" si="336"/>
        <v>8.0222398729150122</v>
      </c>
      <c r="AG109" s="16">
        <f t="shared" si="336"/>
        <v>8.4193804606830813</v>
      </c>
      <c r="AH109" s="16">
        <f t="shared" si="336"/>
        <v>33.836378077839555</v>
      </c>
      <c r="AI109" s="37"/>
      <c r="AJ109" s="38"/>
      <c r="AK109" s="39"/>
      <c r="AL109" s="39"/>
      <c r="AM109" s="39"/>
      <c r="AN109" s="39"/>
      <c r="AO109" s="39"/>
      <c r="AP109" s="39"/>
      <c r="AQ109" s="40"/>
      <c r="AR109" s="15">
        <f>IF(SUM(AS109:AX109)&gt;100,"－",SUM(AS109:AX109))</f>
        <v>100</v>
      </c>
      <c r="AS109" s="16">
        <f t="shared" ref="AS109:AX109" si="337">AS108/$AR108*100</f>
        <v>0.63542494042891184</v>
      </c>
      <c r="AT109" s="16">
        <f t="shared" si="337"/>
        <v>11.437648927720414</v>
      </c>
      <c r="AU109" s="16">
        <f t="shared" si="337"/>
        <v>24.463860206513104</v>
      </c>
      <c r="AV109" s="16">
        <f t="shared" si="337"/>
        <v>12.390786338363782</v>
      </c>
      <c r="AW109" s="16">
        <f t="shared" si="337"/>
        <v>1.9857029388403495</v>
      </c>
      <c r="AX109" s="16">
        <f t="shared" si="337"/>
        <v>49.086576648133438</v>
      </c>
      <c r="AY109" s="37"/>
      <c r="AZ109" s="15">
        <f>IF(SUM(BA109:BH109)&gt;100,"－",SUM(BA109:BH109))</f>
        <v>100</v>
      </c>
      <c r="BA109" s="16">
        <f t="shared" ref="BA109:BH109" si="338">BA108/$AZ108*100</f>
        <v>30.341540905480542</v>
      </c>
      <c r="BB109" s="16">
        <f t="shared" si="338"/>
        <v>15.091342335186656</v>
      </c>
      <c r="BC109" s="16">
        <f t="shared" si="338"/>
        <v>13.741064336775219</v>
      </c>
      <c r="BD109" s="16">
        <f t="shared" si="338"/>
        <v>7.386814932486101</v>
      </c>
      <c r="BE109" s="16">
        <f t="shared" si="338"/>
        <v>7.0691024622716441</v>
      </c>
      <c r="BF109" s="16">
        <f t="shared" si="338"/>
        <v>8.3399523431294682</v>
      </c>
      <c r="BG109" s="16">
        <f t="shared" si="338"/>
        <v>5.5599682287529779</v>
      </c>
      <c r="BH109" s="16">
        <f t="shared" si="338"/>
        <v>12.470214455917395</v>
      </c>
      <c r="BI109" s="37"/>
      <c r="BJ109" s="15">
        <f>IF(SUM(BK109:BS109)&gt;100,"－",SUM(BK109:BS109))</f>
        <v>100</v>
      </c>
      <c r="BK109" s="16">
        <f t="shared" ref="BK109:BS109" si="339">BK108/$BJ108*100</f>
        <v>15.885623510722796</v>
      </c>
      <c r="BL109" s="16">
        <f t="shared" si="339"/>
        <v>18.506751389992058</v>
      </c>
      <c r="BM109" s="16">
        <f t="shared" si="339"/>
        <v>14.455917394757744</v>
      </c>
      <c r="BN109" s="16">
        <f t="shared" si="339"/>
        <v>7.386814932486101</v>
      </c>
      <c r="BO109" s="16">
        <f t="shared" si="339"/>
        <v>2.938840349483717</v>
      </c>
      <c r="BP109" s="16">
        <f t="shared" si="339"/>
        <v>1.1119936457505957</v>
      </c>
      <c r="BQ109" s="16">
        <f t="shared" si="339"/>
        <v>0.47656870532168394</v>
      </c>
      <c r="BR109" s="16">
        <f t="shared" si="339"/>
        <v>3.0182684670373314</v>
      </c>
      <c r="BS109" s="16">
        <f t="shared" si="339"/>
        <v>36.219221604447974</v>
      </c>
      <c r="BT109" s="37"/>
    </row>
    <row r="110" spans="1:72" ht="15" customHeight="1" x14ac:dyDescent="0.15">
      <c r="A110" s="18"/>
      <c r="B110" s="18"/>
      <c r="C110" s="21" t="s">
        <v>178</v>
      </c>
      <c r="D110" s="35"/>
      <c r="E110" s="42"/>
      <c r="F110" s="42"/>
      <c r="G110" s="42"/>
      <c r="H110" s="42"/>
      <c r="I110" s="42"/>
      <c r="J110" s="42"/>
      <c r="K110" s="36"/>
      <c r="L110" s="10">
        <f>L231</f>
        <v>117</v>
      </c>
      <c r="M110" s="20">
        <f>IF($L110=0,0,M231/$L110*100)</f>
        <v>1.7094017094017095</v>
      </c>
      <c r="N110" s="20">
        <f>IF($L110=0,0,N231/$L110*100)</f>
        <v>46.153846153846153</v>
      </c>
      <c r="O110" s="20">
        <f>IF($L110=0,0,O231/$L110*100)</f>
        <v>4.2735042735042734</v>
      </c>
      <c r="P110" s="20">
        <f>IF($L110=0,0,P231/$L110*100)</f>
        <v>0</v>
      </c>
      <c r="Q110" s="20">
        <f>IF($L110=0,0,Q231/$L110*100)</f>
        <v>1.7094017094017095</v>
      </c>
      <c r="R110" s="20">
        <f t="shared" ref="R110:R114" si="340">IF($L110=0,0,R231/$L110*100)</f>
        <v>46.153846153846153</v>
      </c>
      <c r="S110" s="34">
        <v>8.0869824618758379</v>
      </c>
      <c r="T110" s="55">
        <f t="shared" ref="T110:Z115" si="341">T231</f>
        <v>117</v>
      </c>
      <c r="U110" s="56">
        <f t="shared" ref="U110:Z114" si="342">IF($T110=0,0,U231/$T110*100)</f>
        <v>10.256410256410255</v>
      </c>
      <c r="V110" s="56">
        <f t="shared" si="342"/>
        <v>11.111111111111111</v>
      </c>
      <c r="W110" s="56">
        <f t="shared" si="342"/>
        <v>23.076923076923077</v>
      </c>
      <c r="X110" s="56">
        <f t="shared" si="342"/>
        <v>13.675213675213676</v>
      </c>
      <c r="Y110" s="56">
        <f t="shared" si="342"/>
        <v>11.111111111111111</v>
      </c>
      <c r="Z110" s="56">
        <f t="shared" si="342"/>
        <v>30.76923076923077</v>
      </c>
      <c r="AA110" s="48">
        <v>56.2954981359239</v>
      </c>
      <c r="AB110" s="55">
        <f t="shared" ref="AB110:AH115" si="343">AB231</f>
        <v>117</v>
      </c>
      <c r="AC110" s="56">
        <f t="shared" ref="AC110:AH114" si="344">IF($AB110=0,0,AC231/$AB110*100)</f>
        <v>4.2735042735042734</v>
      </c>
      <c r="AD110" s="56">
        <f t="shared" si="344"/>
        <v>16.239316239316238</v>
      </c>
      <c r="AE110" s="56">
        <f t="shared" si="344"/>
        <v>18.803418803418804</v>
      </c>
      <c r="AF110" s="56">
        <f t="shared" si="344"/>
        <v>14.529914529914532</v>
      </c>
      <c r="AG110" s="56">
        <f t="shared" si="344"/>
        <v>15.384615384615385</v>
      </c>
      <c r="AH110" s="56">
        <f t="shared" si="344"/>
        <v>30.76923076923077</v>
      </c>
      <c r="AI110" s="48">
        <v>30.285848478239512</v>
      </c>
      <c r="AJ110" s="35"/>
      <c r="AK110" s="42"/>
      <c r="AL110" s="42"/>
      <c r="AM110" s="42"/>
      <c r="AN110" s="42"/>
      <c r="AO110" s="42"/>
      <c r="AP110" s="42"/>
      <c r="AQ110" s="36"/>
      <c r="AR110" s="10">
        <f>AR231</f>
        <v>117</v>
      </c>
      <c r="AS110" s="20">
        <f t="shared" ref="AS110:AX114" si="345">IF($AR110=0,0,AS231/$AR110*100)</f>
        <v>0</v>
      </c>
      <c r="AT110" s="20">
        <f t="shared" si="345"/>
        <v>3.4188034188034191</v>
      </c>
      <c r="AU110" s="20">
        <f t="shared" si="345"/>
        <v>31.623931623931622</v>
      </c>
      <c r="AV110" s="20">
        <f t="shared" si="345"/>
        <v>17.948717948717949</v>
      </c>
      <c r="AW110" s="20">
        <f t="shared" si="345"/>
        <v>0.85470085470085477</v>
      </c>
      <c r="AX110" s="20">
        <f t="shared" si="345"/>
        <v>46.153846153846153</v>
      </c>
      <c r="AY110" s="34">
        <v>4.7625129267040602</v>
      </c>
      <c r="AZ110" s="55">
        <f t="shared" ref="AZ110:BH115" si="346">AZ231</f>
        <v>117</v>
      </c>
      <c r="BA110" s="56">
        <f t="shared" ref="BA110:BH114" si="347">IF($AZ110=0,0,BA231/$AZ110*100)</f>
        <v>25.641025641025639</v>
      </c>
      <c r="BB110" s="56">
        <f t="shared" si="347"/>
        <v>9.4017094017094021</v>
      </c>
      <c r="BC110" s="56">
        <f t="shared" si="347"/>
        <v>12.820512820512819</v>
      </c>
      <c r="BD110" s="20">
        <f t="shared" si="347"/>
        <v>11.111111111111111</v>
      </c>
      <c r="BE110" s="20">
        <f t="shared" si="347"/>
        <v>11.111111111111111</v>
      </c>
      <c r="BF110" s="20">
        <f t="shared" si="347"/>
        <v>14.529914529914532</v>
      </c>
      <c r="BG110" s="20">
        <f t="shared" si="347"/>
        <v>7.6923076923076925</v>
      </c>
      <c r="BH110" s="20">
        <f t="shared" si="347"/>
        <v>7.6923076923076925</v>
      </c>
      <c r="BI110" s="34">
        <v>14.597605049610218</v>
      </c>
      <c r="BJ110" s="55">
        <f t="shared" ref="BJ110:BS115" si="348">BJ231</f>
        <v>117</v>
      </c>
      <c r="BK110" s="56">
        <f t="shared" ref="BK110:BS114" si="349">IF($BJ110=0,0,BK231/$BJ110*100)</f>
        <v>9.4017094017094021</v>
      </c>
      <c r="BL110" s="56">
        <f t="shared" si="349"/>
        <v>18.803418803418804</v>
      </c>
      <c r="BM110" s="56">
        <f t="shared" si="349"/>
        <v>17.948717948717949</v>
      </c>
      <c r="BN110" s="20">
        <f t="shared" si="349"/>
        <v>8.5470085470085468</v>
      </c>
      <c r="BO110" s="20">
        <f t="shared" si="349"/>
        <v>2.5641025641025639</v>
      </c>
      <c r="BP110" s="20">
        <f t="shared" si="349"/>
        <v>3.4188034188034191</v>
      </c>
      <c r="BQ110" s="20">
        <f t="shared" si="349"/>
        <v>0</v>
      </c>
      <c r="BR110" s="20">
        <f t="shared" si="349"/>
        <v>5.1282051282051277</v>
      </c>
      <c r="BS110" s="20">
        <f t="shared" si="349"/>
        <v>34.188034188034187</v>
      </c>
      <c r="BT110" s="34">
        <v>56.294056670913825</v>
      </c>
    </row>
    <row r="111" spans="1:72" ht="15" customHeight="1" x14ac:dyDescent="0.15">
      <c r="A111" s="18"/>
      <c r="B111" s="18"/>
      <c r="C111" s="21" t="s">
        <v>179</v>
      </c>
      <c r="D111" s="44"/>
      <c r="E111" s="45"/>
      <c r="F111" s="45"/>
      <c r="G111" s="45"/>
      <c r="H111" s="45"/>
      <c r="I111" s="45"/>
      <c r="J111" s="45"/>
      <c r="K111" s="46"/>
      <c r="L111" s="51">
        <f t="shared" ref="L111:R115" si="350">L232</f>
        <v>185</v>
      </c>
      <c r="M111" s="52">
        <f t="shared" ref="M111:Q114" si="351">IF($L111=0,0,M232/$L111*100)</f>
        <v>3.7837837837837842</v>
      </c>
      <c r="N111" s="52">
        <f t="shared" si="351"/>
        <v>34.054054054054056</v>
      </c>
      <c r="O111" s="52">
        <f t="shared" si="351"/>
        <v>6.4864864864864868</v>
      </c>
      <c r="P111" s="52">
        <f t="shared" si="351"/>
        <v>2.7027027027027026</v>
      </c>
      <c r="Q111" s="52">
        <f t="shared" si="351"/>
        <v>2.7027027027027026</v>
      </c>
      <c r="R111" s="52">
        <f t="shared" si="340"/>
        <v>50.270270270270267</v>
      </c>
      <c r="S111" s="49">
        <v>9.062861316424911</v>
      </c>
      <c r="T111" s="51">
        <f t="shared" si="341"/>
        <v>185</v>
      </c>
      <c r="U111" s="52">
        <f t="shared" si="342"/>
        <v>13.513513513513514</v>
      </c>
      <c r="V111" s="52">
        <f t="shared" si="342"/>
        <v>15.675675675675677</v>
      </c>
      <c r="W111" s="52">
        <f t="shared" si="342"/>
        <v>17.837837837837839</v>
      </c>
      <c r="X111" s="52">
        <f t="shared" si="342"/>
        <v>9.1891891891891895</v>
      </c>
      <c r="Y111" s="52">
        <f t="shared" si="342"/>
        <v>15.675675675675677</v>
      </c>
      <c r="Z111" s="52">
        <f t="shared" si="342"/>
        <v>28.108108108108109</v>
      </c>
      <c r="AA111" s="49">
        <v>55.435504662972349</v>
      </c>
      <c r="AB111" s="51">
        <f t="shared" si="343"/>
        <v>185</v>
      </c>
      <c r="AC111" s="52">
        <f t="shared" si="344"/>
        <v>5.4054054054054053</v>
      </c>
      <c r="AD111" s="52">
        <f t="shared" si="344"/>
        <v>22.702702702702705</v>
      </c>
      <c r="AE111" s="52">
        <f t="shared" si="344"/>
        <v>18.378378378378379</v>
      </c>
      <c r="AF111" s="52">
        <f t="shared" si="344"/>
        <v>9.7297297297297298</v>
      </c>
      <c r="AG111" s="52">
        <f t="shared" si="344"/>
        <v>12.432432432432433</v>
      </c>
      <c r="AH111" s="52">
        <f t="shared" si="344"/>
        <v>31.351351351351354</v>
      </c>
      <c r="AI111" s="49">
        <v>28.084484117512893</v>
      </c>
      <c r="AJ111" s="44"/>
      <c r="AK111" s="45"/>
      <c r="AL111" s="45"/>
      <c r="AM111" s="45"/>
      <c r="AN111" s="45"/>
      <c r="AO111" s="45"/>
      <c r="AP111" s="45"/>
      <c r="AQ111" s="46"/>
      <c r="AR111" s="23">
        <f>AR232</f>
        <v>185</v>
      </c>
      <c r="AS111" s="24">
        <f t="shared" si="345"/>
        <v>1.0810810810810811</v>
      </c>
      <c r="AT111" s="24">
        <f t="shared" si="345"/>
        <v>8.6486486486486491</v>
      </c>
      <c r="AU111" s="24">
        <f t="shared" si="345"/>
        <v>24.324324324324326</v>
      </c>
      <c r="AV111" s="24">
        <f t="shared" si="345"/>
        <v>12.972972972972974</v>
      </c>
      <c r="AW111" s="24">
        <f t="shared" si="345"/>
        <v>3.7837837837837842</v>
      </c>
      <c r="AX111" s="24">
        <f t="shared" si="345"/>
        <v>49.189189189189193</v>
      </c>
      <c r="AY111" s="43">
        <v>4.504295820808518</v>
      </c>
      <c r="AZ111" s="51">
        <f t="shared" si="346"/>
        <v>185</v>
      </c>
      <c r="BA111" s="52">
        <f t="shared" si="347"/>
        <v>22.702702702702705</v>
      </c>
      <c r="BB111" s="52">
        <f t="shared" si="347"/>
        <v>14.594594594594595</v>
      </c>
      <c r="BC111" s="52">
        <f t="shared" si="347"/>
        <v>16.216216216216218</v>
      </c>
      <c r="BD111" s="24">
        <f t="shared" si="347"/>
        <v>11.351351351351353</v>
      </c>
      <c r="BE111" s="24">
        <f t="shared" si="347"/>
        <v>7.0270270270270272</v>
      </c>
      <c r="BF111" s="24">
        <f t="shared" si="347"/>
        <v>10.810810810810811</v>
      </c>
      <c r="BG111" s="24">
        <f t="shared" si="347"/>
        <v>6.4864864864864868</v>
      </c>
      <c r="BH111" s="24">
        <f t="shared" si="347"/>
        <v>10.810810810810811</v>
      </c>
      <c r="BI111" s="43">
        <v>13.445849428960196</v>
      </c>
      <c r="BJ111" s="51">
        <f t="shared" si="348"/>
        <v>185</v>
      </c>
      <c r="BK111" s="52">
        <f t="shared" si="349"/>
        <v>11.891891891891893</v>
      </c>
      <c r="BL111" s="52">
        <f t="shared" si="349"/>
        <v>15.675675675675677</v>
      </c>
      <c r="BM111" s="52">
        <f t="shared" si="349"/>
        <v>14.594594594594595</v>
      </c>
      <c r="BN111" s="24">
        <f t="shared" si="349"/>
        <v>10.810810810810811</v>
      </c>
      <c r="BO111" s="24">
        <f t="shared" si="349"/>
        <v>4.3243243243243246</v>
      </c>
      <c r="BP111" s="24">
        <f t="shared" si="349"/>
        <v>2.7027027027027026</v>
      </c>
      <c r="BQ111" s="24">
        <f t="shared" si="349"/>
        <v>0</v>
      </c>
      <c r="BR111" s="24">
        <f t="shared" si="349"/>
        <v>1.0810810810810811</v>
      </c>
      <c r="BS111" s="24">
        <f t="shared" si="349"/>
        <v>38.918918918918919</v>
      </c>
      <c r="BT111" s="43">
        <v>53.05770051459875</v>
      </c>
    </row>
    <row r="112" spans="1:72" ht="15" customHeight="1" x14ac:dyDescent="0.15">
      <c r="A112" s="18"/>
      <c r="B112" s="18"/>
      <c r="C112" s="21" t="s">
        <v>180</v>
      </c>
      <c r="D112" s="44"/>
      <c r="E112" s="45"/>
      <c r="F112" s="45"/>
      <c r="G112" s="45"/>
      <c r="H112" s="45"/>
      <c r="I112" s="45"/>
      <c r="J112" s="45"/>
      <c r="K112" s="46"/>
      <c r="L112" s="51">
        <f t="shared" si="350"/>
        <v>177</v>
      </c>
      <c r="M112" s="52">
        <f t="shared" si="351"/>
        <v>5.6497175141242941</v>
      </c>
      <c r="N112" s="52">
        <f t="shared" si="351"/>
        <v>25.423728813559322</v>
      </c>
      <c r="O112" s="52">
        <f t="shared" si="351"/>
        <v>11.864406779661017</v>
      </c>
      <c r="P112" s="52">
        <f t="shared" si="351"/>
        <v>1.1299435028248588</v>
      </c>
      <c r="Q112" s="52">
        <f t="shared" si="351"/>
        <v>1.6949152542372881</v>
      </c>
      <c r="R112" s="52">
        <f t="shared" si="340"/>
        <v>54.237288135593218</v>
      </c>
      <c r="S112" s="49">
        <v>8.6529725979209626</v>
      </c>
      <c r="T112" s="51">
        <f t="shared" si="341"/>
        <v>177</v>
      </c>
      <c r="U112" s="52">
        <f t="shared" si="342"/>
        <v>12.994350282485875</v>
      </c>
      <c r="V112" s="52">
        <f t="shared" si="342"/>
        <v>16.38418079096045</v>
      </c>
      <c r="W112" s="52">
        <f t="shared" si="342"/>
        <v>18.07909604519774</v>
      </c>
      <c r="X112" s="52">
        <f t="shared" si="342"/>
        <v>15.819209039548024</v>
      </c>
      <c r="Y112" s="52">
        <f t="shared" si="342"/>
        <v>9.6045197740112993</v>
      </c>
      <c r="Z112" s="52">
        <f t="shared" si="342"/>
        <v>27.118644067796609</v>
      </c>
      <c r="AA112" s="49">
        <v>53.6916961796449</v>
      </c>
      <c r="AB112" s="51">
        <f t="shared" si="343"/>
        <v>177</v>
      </c>
      <c r="AC112" s="52">
        <f t="shared" si="344"/>
        <v>12.994350282485875</v>
      </c>
      <c r="AD112" s="52">
        <f t="shared" si="344"/>
        <v>17.514124293785311</v>
      </c>
      <c r="AE112" s="52">
        <f t="shared" si="344"/>
        <v>18.07909604519774</v>
      </c>
      <c r="AF112" s="52">
        <f t="shared" si="344"/>
        <v>6.7796610169491522</v>
      </c>
      <c r="AG112" s="52">
        <f t="shared" si="344"/>
        <v>9.0395480225988702</v>
      </c>
      <c r="AH112" s="52">
        <f t="shared" si="344"/>
        <v>35.593220338983052</v>
      </c>
      <c r="AI112" s="49">
        <v>26.472135235705895</v>
      </c>
      <c r="AJ112" s="44"/>
      <c r="AK112" s="45"/>
      <c r="AL112" s="45"/>
      <c r="AM112" s="45"/>
      <c r="AN112" s="45"/>
      <c r="AO112" s="45"/>
      <c r="AP112" s="45"/>
      <c r="AQ112" s="46"/>
      <c r="AR112" s="51">
        <f t="shared" ref="AR112:AX115" si="352">AR233</f>
        <v>177</v>
      </c>
      <c r="AS112" s="52">
        <f t="shared" si="345"/>
        <v>0.56497175141242939</v>
      </c>
      <c r="AT112" s="52">
        <f t="shared" si="345"/>
        <v>8.4745762711864394</v>
      </c>
      <c r="AU112" s="52">
        <f t="shared" si="345"/>
        <v>21.468926553672315</v>
      </c>
      <c r="AV112" s="52">
        <f t="shared" si="345"/>
        <v>14.689265536723164</v>
      </c>
      <c r="AW112" s="52">
        <f t="shared" si="345"/>
        <v>1.1299435028248588</v>
      </c>
      <c r="AX112" s="52">
        <f t="shared" si="345"/>
        <v>53.672316384180796</v>
      </c>
      <c r="AY112" s="49">
        <v>4.4847798881168961</v>
      </c>
      <c r="AZ112" s="51">
        <f t="shared" si="346"/>
        <v>177</v>
      </c>
      <c r="BA112" s="52">
        <f t="shared" si="347"/>
        <v>26.55367231638418</v>
      </c>
      <c r="BB112" s="52">
        <f t="shared" si="347"/>
        <v>15.819209039548024</v>
      </c>
      <c r="BC112" s="52">
        <f t="shared" si="347"/>
        <v>12.429378531073446</v>
      </c>
      <c r="BD112" s="24">
        <f t="shared" si="347"/>
        <v>7.9096045197740121</v>
      </c>
      <c r="BE112" s="24">
        <f t="shared" si="347"/>
        <v>7.3446327683615822</v>
      </c>
      <c r="BF112" s="24">
        <f t="shared" si="347"/>
        <v>7.9096045197740121</v>
      </c>
      <c r="BG112" s="24">
        <f t="shared" si="347"/>
        <v>9.6045197740112993</v>
      </c>
      <c r="BH112" s="24">
        <f t="shared" si="347"/>
        <v>12.429378531073446</v>
      </c>
      <c r="BI112" s="43">
        <v>12.169094203869763</v>
      </c>
      <c r="BJ112" s="51">
        <f t="shared" si="348"/>
        <v>177</v>
      </c>
      <c r="BK112" s="52">
        <f t="shared" si="349"/>
        <v>14.689265536723164</v>
      </c>
      <c r="BL112" s="52">
        <f t="shared" si="349"/>
        <v>18.07909604519774</v>
      </c>
      <c r="BM112" s="52">
        <f t="shared" si="349"/>
        <v>17.514124293785311</v>
      </c>
      <c r="BN112" s="24">
        <f t="shared" si="349"/>
        <v>5.6497175141242941</v>
      </c>
      <c r="BO112" s="24">
        <f t="shared" si="349"/>
        <v>3.9548022598870061</v>
      </c>
      <c r="BP112" s="24">
        <f t="shared" si="349"/>
        <v>0.56497175141242939</v>
      </c>
      <c r="BQ112" s="24">
        <f t="shared" si="349"/>
        <v>0</v>
      </c>
      <c r="BR112" s="24">
        <f t="shared" si="349"/>
        <v>2.2598870056497176</v>
      </c>
      <c r="BS112" s="24">
        <f t="shared" si="349"/>
        <v>37.288135593220339</v>
      </c>
      <c r="BT112" s="43">
        <v>51.894165067595821</v>
      </c>
    </row>
    <row r="113" spans="1:72" ht="15" customHeight="1" x14ac:dyDescent="0.15">
      <c r="A113" s="18"/>
      <c r="B113" s="18"/>
      <c r="C113" s="21" t="s">
        <v>181</v>
      </c>
      <c r="D113" s="57"/>
      <c r="E113" s="45"/>
      <c r="F113" s="45"/>
      <c r="G113" s="45"/>
      <c r="H113" s="45"/>
      <c r="I113" s="45"/>
      <c r="J113" s="45"/>
      <c r="K113" s="46"/>
      <c r="L113" s="51">
        <f t="shared" si="350"/>
        <v>728</v>
      </c>
      <c r="M113" s="52">
        <f t="shared" si="351"/>
        <v>7.0054945054945055</v>
      </c>
      <c r="N113" s="52">
        <f t="shared" si="351"/>
        <v>34.478021978021978</v>
      </c>
      <c r="O113" s="52">
        <f t="shared" si="351"/>
        <v>6.3186813186813184</v>
      </c>
      <c r="P113" s="52">
        <f t="shared" si="351"/>
        <v>2.0604395604395602</v>
      </c>
      <c r="Q113" s="52">
        <f t="shared" si="351"/>
        <v>2.197802197802198</v>
      </c>
      <c r="R113" s="52">
        <f t="shared" si="340"/>
        <v>47.939560439560438</v>
      </c>
      <c r="S113" s="49">
        <v>7.9495670137818655</v>
      </c>
      <c r="T113" s="51">
        <f t="shared" si="341"/>
        <v>728</v>
      </c>
      <c r="U113" s="52">
        <f t="shared" si="342"/>
        <v>11.263736263736265</v>
      </c>
      <c r="V113" s="52">
        <f t="shared" si="342"/>
        <v>19.505494505494507</v>
      </c>
      <c r="W113" s="52">
        <f t="shared" si="342"/>
        <v>18.818681318681318</v>
      </c>
      <c r="X113" s="52">
        <f t="shared" si="342"/>
        <v>12.225274725274724</v>
      </c>
      <c r="Y113" s="52">
        <f t="shared" si="342"/>
        <v>10.576923076923077</v>
      </c>
      <c r="Z113" s="52">
        <f t="shared" si="342"/>
        <v>27.609890109890113</v>
      </c>
      <c r="AA113" s="49">
        <v>54.211537959037834</v>
      </c>
      <c r="AB113" s="51">
        <f t="shared" si="343"/>
        <v>728</v>
      </c>
      <c r="AC113" s="52">
        <f t="shared" si="344"/>
        <v>13.049450549450551</v>
      </c>
      <c r="AD113" s="52">
        <f t="shared" si="344"/>
        <v>24.725274725274726</v>
      </c>
      <c r="AE113" s="52">
        <f t="shared" si="344"/>
        <v>15.109890109890109</v>
      </c>
      <c r="AF113" s="52">
        <f t="shared" si="344"/>
        <v>6.8681318681318686</v>
      </c>
      <c r="AG113" s="52">
        <f t="shared" si="344"/>
        <v>6.3186813186813184</v>
      </c>
      <c r="AH113" s="52">
        <f t="shared" si="344"/>
        <v>33.928571428571431</v>
      </c>
      <c r="AI113" s="49">
        <v>25.171884143029459</v>
      </c>
      <c r="AJ113" s="44"/>
      <c r="AK113" s="45"/>
      <c r="AL113" s="45"/>
      <c r="AM113" s="45"/>
      <c r="AN113" s="45"/>
      <c r="AO113" s="45"/>
      <c r="AP113" s="45"/>
      <c r="AQ113" s="46"/>
      <c r="AR113" s="51">
        <f t="shared" si="352"/>
        <v>728</v>
      </c>
      <c r="AS113" s="52">
        <f t="shared" si="345"/>
        <v>0.5494505494505495</v>
      </c>
      <c r="AT113" s="52">
        <f t="shared" si="345"/>
        <v>13.873626373626374</v>
      </c>
      <c r="AU113" s="52">
        <f t="shared" si="345"/>
        <v>24.175824175824175</v>
      </c>
      <c r="AV113" s="52">
        <f t="shared" si="345"/>
        <v>10.989010989010989</v>
      </c>
      <c r="AW113" s="52">
        <f t="shared" si="345"/>
        <v>2.0604395604395602</v>
      </c>
      <c r="AX113" s="52">
        <f t="shared" si="345"/>
        <v>48.35164835164835</v>
      </c>
      <c r="AY113" s="49">
        <v>4.1921662100477448</v>
      </c>
      <c r="AZ113" s="51">
        <f t="shared" si="346"/>
        <v>728</v>
      </c>
      <c r="BA113" s="52">
        <f t="shared" si="347"/>
        <v>33.653846153846153</v>
      </c>
      <c r="BB113" s="52">
        <f t="shared" si="347"/>
        <v>16.346153846153847</v>
      </c>
      <c r="BC113" s="52">
        <f t="shared" si="347"/>
        <v>13.461538461538462</v>
      </c>
      <c r="BD113" s="24">
        <f t="shared" si="347"/>
        <v>5.7692307692307692</v>
      </c>
      <c r="BE113" s="24">
        <f t="shared" si="347"/>
        <v>6.8681318681318686</v>
      </c>
      <c r="BF113" s="24">
        <f t="shared" si="347"/>
        <v>7.1428571428571423</v>
      </c>
      <c r="BG113" s="24">
        <f t="shared" si="347"/>
        <v>3.8461538461538463</v>
      </c>
      <c r="BH113" s="24">
        <f t="shared" si="347"/>
        <v>12.912087912087914</v>
      </c>
      <c r="BI113" s="43">
        <v>10.407997537630651</v>
      </c>
      <c r="BJ113" s="51">
        <f t="shared" si="348"/>
        <v>728</v>
      </c>
      <c r="BK113" s="52">
        <f t="shared" si="349"/>
        <v>18.406593406593409</v>
      </c>
      <c r="BL113" s="52">
        <f t="shared" si="349"/>
        <v>18.956043956043956</v>
      </c>
      <c r="BM113" s="52">
        <f t="shared" si="349"/>
        <v>13.461538461538462</v>
      </c>
      <c r="BN113" s="24">
        <f t="shared" si="349"/>
        <v>6.8681318681318686</v>
      </c>
      <c r="BO113" s="24">
        <f t="shared" si="349"/>
        <v>2.4725274725274726</v>
      </c>
      <c r="BP113" s="24">
        <f t="shared" si="349"/>
        <v>0.41208791208791212</v>
      </c>
      <c r="BQ113" s="24">
        <f t="shared" si="349"/>
        <v>0.68681318681318682</v>
      </c>
      <c r="BR113" s="24">
        <f t="shared" si="349"/>
        <v>3.5714285714285712</v>
      </c>
      <c r="BS113" s="24">
        <f t="shared" si="349"/>
        <v>35.164835164835168</v>
      </c>
      <c r="BT113" s="43">
        <v>50.812646932913289</v>
      </c>
    </row>
    <row r="114" spans="1:72" ht="15" customHeight="1" x14ac:dyDescent="0.15">
      <c r="A114" s="18"/>
      <c r="B114" s="30"/>
      <c r="C114" s="30" t="s">
        <v>13</v>
      </c>
      <c r="D114" s="38"/>
      <c r="E114" s="39"/>
      <c r="F114" s="39"/>
      <c r="G114" s="39"/>
      <c r="H114" s="39"/>
      <c r="I114" s="39"/>
      <c r="J114" s="39"/>
      <c r="K114" s="40"/>
      <c r="L114" s="53">
        <f t="shared" si="350"/>
        <v>52</v>
      </c>
      <c r="M114" s="54">
        <f t="shared" si="351"/>
        <v>11.538461538461538</v>
      </c>
      <c r="N114" s="54">
        <f t="shared" si="351"/>
        <v>32.692307692307693</v>
      </c>
      <c r="O114" s="54">
        <f t="shared" si="351"/>
        <v>3.8461538461538463</v>
      </c>
      <c r="P114" s="54">
        <f t="shared" si="351"/>
        <v>1.9230769230769231</v>
      </c>
      <c r="Q114" s="54">
        <f t="shared" si="351"/>
        <v>0</v>
      </c>
      <c r="R114" s="54">
        <f t="shared" si="340"/>
        <v>50</v>
      </c>
      <c r="S114" s="50">
        <v>7.07170892860122</v>
      </c>
      <c r="T114" s="53">
        <f t="shared" si="341"/>
        <v>52</v>
      </c>
      <c r="U114" s="54">
        <f t="shared" si="342"/>
        <v>13.461538461538462</v>
      </c>
      <c r="V114" s="54">
        <f t="shared" si="342"/>
        <v>11.538461538461538</v>
      </c>
      <c r="W114" s="54">
        <f t="shared" si="342"/>
        <v>21.153846153846153</v>
      </c>
      <c r="X114" s="54">
        <f t="shared" si="342"/>
        <v>11.538461538461538</v>
      </c>
      <c r="Y114" s="54">
        <f t="shared" si="342"/>
        <v>13.461538461538462</v>
      </c>
      <c r="Z114" s="54">
        <f t="shared" si="342"/>
        <v>28.846153846153843</v>
      </c>
      <c r="AA114" s="50">
        <v>53.011386346096629</v>
      </c>
      <c r="AB114" s="53">
        <f t="shared" si="343"/>
        <v>52</v>
      </c>
      <c r="AC114" s="54">
        <f t="shared" si="344"/>
        <v>11.538461538461538</v>
      </c>
      <c r="AD114" s="54">
        <f t="shared" si="344"/>
        <v>11.538461538461538</v>
      </c>
      <c r="AE114" s="54">
        <f t="shared" si="344"/>
        <v>21.153846153846153</v>
      </c>
      <c r="AF114" s="54">
        <f t="shared" si="344"/>
        <v>7.6923076923076925</v>
      </c>
      <c r="AG114" s="54">
        <f t="shared" si="344"/>
        <v>5.7692307692307692</v>
      </c>
      <c r="AH114" s="54">
        <f t="shared" si="344"/>
        <v>42.307692307692307</v>
      </c>
      <c r="AI114" s="50">
        <v>27.775999056402654</v>
      </c>
      <c r="AJ114" s="47"/>
      <c r="AK114" s="39"/>
      <c r="AL114" s="39"/>
      <c r="AM114" s="39"/>
      <c r="AN114" s="39"/>
      <c r="AO114" s="39"/>
      <c r="AP114" s="39"/>
      <c r="AQ114" s="40"/>
      <c r="AR114" s="53">
        <f t="shared" si="352"/>
        <v>52</v>
      </c>
      <c r="AS114" s="54">
        <f t="shared" si="345"/>
        <v>1.9230769230769231</v>
      </c>
      <c r="AT114" s="54">
        <f t="shared" si="345"/>
        <v>15.384615384615385</v>
      </c>
      <c r="AU114" s="54">
        <f t="shared" si="345"/>
        <v>23.076923076923077</v>
      </c>
      <c r="AV114" s="54">
        <f t="shared" si="345"/>
        <v>9.6153846153846168</v>
      </c>
      <c r="AW114" s="54">
        <f t="shared" si="345"/>
        <v>0</v>
      </c>
      <c r="AX114" s="54">
        <f t="shared" si="345"/>
        <v>50</v>
      </c>
      <c r="AY114" s="50">
        <v>3.8269688591471089</v>
      </c>
      <c r="AZ114" s="53">
        <f t="shared" si="346"/>
        <v>52</v>
      </c>
      <c r="BA114" s="54">
        <f t="shared" si="347"/>
        <v>34.615384615384613</v>
      </c>
      <c r="BB114" s="54">
        <f t="shared" si="347"/>
        <v>9.6153846153846168</v>
      </c>
      <c r="BC114" s="54">
        <f t="shared" si="347"/>
        <v>15.384615384615385</v>
      </c>
      <c r="BD114" s="16">
        <f t="shared" si="347"/>
        <v>5.7692307692307692</v>
      </c>
      <c r="BE114" s="16">
        <f t="shared" si="347"/>
        <v>0</v>
      </c>
      <c r="BF114" s="16">
        <f t="shared" si="347"/>
        <v>3.8461538461538463</v>
      </c>
      <c r="BG114" s="16">
        <f t="shared" si="347"/>
        <v>7.6923076923076925</v>
      </c>
      <c r="BH114" s="16">
        <f t="shared" si="347"/>
        <v>23.076923076923077</v>
      </c>
      <c r="BI114" s="37">
        <v>7.3655902180798982</v>
      </c>
      <c r="BJ114" s="53">
        <f t="shared" si="348"/>
        <v>52</v>
      </c>
      <c r="BK114" s="54">
        <f t="shared" si="349"/>
        <v>13.461538461538462</v>
      </c>
      <c r="BL114" s="54">
        <f t="shared" si="349"/>
        <v>23.076923076923077</v>
      </c>
      <c r="BM114" s="54">
        <f t="shared" si="349"/>
        <v>9.6153846153846168</v>
      </c>
      <c r="BN114" s="16">
        <f t="shared" si="349"/>
        <v>5.7692307692307692</v>
      </c>
      <c r="BO114" s="16">
        <f t="shared" si="349"/>
        <v>1.9230769230769231</v>
      </c>
      <c r="BP114" s="16">
        <f t="shared" si="349"/>
        <v>1.9230769230769231</v>
      </c>
      <c r="BQ114" s="16">
        <f t="shared" si="349"/>
        <v>1.9230769230769231</v>
      </c>
      <c r="BR114" s="16">
        <f t="shared" si="349"/>
        <v>0</v>
      </c>
      <c r="BS114" s="16">
        <f t="shared" si="349"/>
        <v>42.307692307692307</v>
      </c>
      <c r="BT114" s="37">
        <v>49.897999141588166</v>
      </c>
    </row>
    <row r="115" spans="1:72" ht="15" customHeight="1" x14ac:dyDescent="0.15">
      <c r="A115" s="18"/>
      <c r="B115" s="18" t="s">
        <v>147</v>
      </c>
      <c r="C115" s="33" t="s">
        <v>145</v>
      </c>
      <c r="D115" s="35"/>
      <c r="E115" s="35"/>
      <c r="F115" s="35"/>
      <c r="G115" s="35"/>
      <c r="H115" s="35"/>
      <c r="I115" s="35"/>
      <c r="J115" s="35"/>
      <c r="K115" s="36"/>
      <c r="L115" s="10">
        <f t="shared" si="350"/>
        <v>771</v>
      </c>
      <c r="M115" s="10">
        <f t="shared" si="350"/>
        <v>275</v>
      </c>
      <c r="N115" s="10">
        <f t="shared" si="350"/>
        <v>74</v>
      </c>
      <c r="O115" s="10">
        <f t="shared" si="350"/>
        <v>15</v>
      </c>
      <c r="P115" s="10">
        <f t="shared" si="350"/>
        <v>11</v>
      </c>
      <c r="Q115" s="10">
        <f t="shared" si="350"/>
        <v>10</v>
      </c>
      <c r="R115" s="10">
        <f t="shared" si="350"/>
        <v>386</v>
      </c>
      <c r="S115" s="34">
        <v>4.9035237247984886</v>
      </c>
      <c r="T115" s="10">
        <f t="shared" si="341"/>
        <v>771</v>
      </c>
      <c r="U115" s="10">
        <f t="shared" si="341"/>
        <v>44</v>
      </c>
      <c r="V115" s="10">
        <f t="shared" si="341"/>
        <v>19</v>
      </c>
      <c r="W115" s="10">
        <f t="shared" si="341"/>
        <v>64</v>
      </c>
      <c r="X115" s="10">
        <f t="shared" si="341"/>
        <v>113</v>
      </c>
      <c r="Y115" s="10">
        <f t="shared" si="341"/>
        <v>292</v>
      </c>
      <c r="Z115" s="10">
        <f t="shared" si="341"/>
        <v>239</v>
      </c>
      <c r="AA115" s="34">
        <v>72.568745861546574</v>
      </c>
      <c r="AB115" s="10">
        <f t="shared" si="343"/>
        <v>771</v>
      </c>
      <c r="AC115" s="10">
        <f t="shared" si="343"/>
        <v>97</v>
      </c>
      <c r="AD115" s="10">
        <f t="shared" si="343"/>
        <v>133</v>
      </c>
      <c r="AE115" s="10">
        <f t="shared" si="343"/>
        <v>124</v>
      </c>
      <c r="AF115" s="10">
        <f t="shared" si="343"/>
        <v>59</v>
      </c>
      <c r="AG115" s="10">
        <f t="shared" si="343"/>
        <v>55</v>
      </c>
      <c r="AH115" s="10">
        <f t="shared" si="343"/>
        <v>303</v>
      </c>
      <c r="AI115" s="34">
        <v>26.512804055681372</v>
      </c>
      <c r="AJ115" s="35"/>
      <c r="AK115" s="35"/>
      <c r="AL115" s="35"/>
      <c r="AM115" s="35"/>
      <c r="AN115" s="35"/>
      <c r="AO115" s="35"/>
      <c r="AP115" s="35"/>
      <c r="AQ115" s="36"/>
      <c r="AR115" s="10">
        <f t="shared" si="352"/>
        <v>771</v>
      </c>
      <c r="AS115" s="10">
        <f t="shared" si="352"/>
        <v>8</v>
      </c>
      <c r="AT115" s="10">
        <f t="shared" si="352"/>
        <v>217</v>
      </c>
      <c r="AU115" s="10">
        <f t="shared" si="352"/>
        <v>123</v>
      </c>
      <c r="AV115" s="10">
        <f t="shared" si="352"/>
        <v>38</v>
      </c>
      <c r="AW115" s="10">
        <f t="shared" si="352"/>
        <v>10</v>
      </c>
      <c r="AX115" s="10">
        <f t="shared" si="352"/>
        <v>375</v>
      </c>
      <c r="AY115" s="34">
        <v>3.1305116484444118</v>
      </c>
      <c r="AZ115" s="10">
        <f t="shared" si="346"/>
        <v>771</v>
      </c>
      <c r="BA115" s="10">
        <f t="shared" si="346"/>
        <v>323</v>
      </c>
      <c r="BB115" s="10">
        <f t="shared" si="346"/>
        <v>116</v>
      </c>
      <c r="BC115" s="10">
        <f t="shared" si="346"/>
        <v>70</v>
      </c>
      <c r="BD115" s="10">
        <f t="shared" si="346"/>
        <v>41</v>
      </c>
      <c r="BE115" s="10">
        <f t="shared" si="346"/>
        <v>39</v>
      </c>
      <c r="BF115" s="10">
        <f t="shared" si="346"/>
        <v>52</v>
      </c>
      <c r="BG115" s="10">
        <f t="shared" si="346"/>
        <v>17</v>
      </c>
      <c r="BH115" s="10">
        <f t="shared" si="346"/>
        <v>113</v>
      </c>
      <c r="BI115" s="34">
        <v>7.7785266964111415</v>
      </c>
      <c r="BJ115" s="10">
        <f t="shared" si="348"/>
        <v>771</v>
      </c>
      <c r="BK115" s="10">
        <f t="shared" si="348"/>
        <v>285</v>
      </c>
      <c r="BL115" s="10">
        <f t="shared" si="348"/>
        <v>78</v>
      </c>
      <c r="BM115" s="10">
        <f t="shared" si="348"/>
        <v>23</v>
      </c>
      <c r="BN115" s="10">
        <f t="shared" si="348"/>
        <v>9</v>
      </c>
      <c r="BO115" s="10">
        <f t="shared" si="348"/>
        <v>10</v>
      </c>
      <c r="BP115" s="10">
        <f t="shared" si="348"/>
        <v>4</v>
      </c>
      <c r="BQ115" s="10">
        <f t="shared" si="348"/>
        <v>4</v>
      </c>
      <c r="BR115" s="10">
        <f t="shared" si="348"/>
        <v>25</v>
      </c>
      <c r="BS115" s="10">
        <f t="shared" si="348"/>
        <v>333</v>
      </c>
      <c r="BT115" s="34">
        <v>42.151804908650242</v>
      </c>
    </row>
    <row r="116" spans="1:72" ht="15" customHeight="1" x14ac:dyDescent="0.15">
      <c r="A116" s="18"/>
      <c r="B116" s="18" t="s">
        <v>182</v>
      </c>
      <c r="C116" s="30"/>
      <c r="D116" s="38"/>
      <c r="E116" s="39"/>
      <c r="F116" s="39"/>
      <c r="G116" s="39"/>
      <c r="H116" s="39"/>
      <c r="I116" s="39"/>
      <c r="J116" s="39"/>
      <c r="K116" s="40"/>
      <c r="L116" s="15">
        <f>IF(SUM(M116:R116)&gt;100,"－",SUM(M116:R116))</f>
        <v>100</v>
      </c>
      <c r="M116" s="16">
        <f t="shared" ref="M116:R116" si="353">M115/$L115*100</f>
        <v>35.667963683527887</v>
      </c>
      <c r="N116" s="16">
        <f t="shared" si="353"/>
        <v>9.5979247730220507</v>
      </c>
      <c r="O116" s="16">
        <f t="shared" si="353"/>
        <v>1.9455252918287937</v>
      </c>
      <c r="P116" s="16">
        <f t="shared" si="353"/>
        <v>1.4267185473411155</v>
      </c>
      <c r="Q116" s="16">
        <f t="shared" si="353"/>
        <v>1.2970168612191959</v>
      </c>
      <c r="R116" s="16">
        <f t="shared" si="353"/>
        <v>50.06485084306096</v>
      </c>
      <c r="S116" s="37"/>
      <c r="T116" s="15">
        <f>IF(SUM(U116:Z116)&gt;100,"－",SUM(U116:Z116))</f>
        <v>100</v>
      </c>
      <c r="U116" s="16">
        <f t="shared" ref="U116:Z116" si="354">U115/$T115*100</f>
        <v>5.7068741893644619</v>
      </c>
      <c r="V116" s="16">
        <f t="shared" si="354"/>
        <v>2.4643320363164722</v>
      </c>
      <c r="W116" s="16">
        <f t="shared" si="354"/>
        <v>8.3009079118028524</v>
      </c>
      <c r="X116" s="16">
        <f t="shared" si="354"/>
        <v>14.656290531776914</v>
      </c>
      <c r="Y116" s="16">
        <f t="shared" si="354"/>
        <v>37.872892347600519</v>
      </c>
      <c r="Z116" s="16">
        <f t="shared" si="354"/>
        <v>30.998702983138781</v>
      </c>
      <c r="AA116" s="37"/>
      <c r="AB116" s="15">
        <f>IF(SUM(AC116:AH116)&gt;100,"－",SUM(AC116:AH116))</f>
        <v>100</v>
      </c>
      <c r="AC116" s="16">
        <f t="shared" ref="AC116:AH116" si="355">AC115/$AB115*100</f>
        <v>12.581063553826199</v>
      </c>
      <c r="AD116" s="16">
        <f t="shared" si="355"/>
        <v>17.250324254215304</v>
      </c>
      <c r="AE116" s="16">
        <f t="shared" si="355"/>
        <v>16.083009079118028</v>
      </c>
      <c r="AF116" s="16">
        <f t="shared" si="355"/>
        <v>7.6523994811932559</v>
      </c>
      <c r="AG116" s="16">
        <f t="shared" si="355"/>
        <v>7.1335927367055767</v>
      </c>
      <c r="AH116" s="16">
        <f t="shared" si="355"/>
        <v>39.299610894941637</v>
      </c>
      <c r="AI116" s="37"/>
      <c r="AJ116" s="38"/>
      <c r="AK116" s="39"/>
      <c r="AL116" s="39"/>
      <c r="AM116" s="39"/>
      <c r="AN116" s="39"/>
      <c r="AO116" s="39"/>
      <c r="AP116" s="39"/>
      <c r="AQ116" s="40"/>
      <c r="AR116" s="15">
        <f>IF(SUM(AS116:AX116)&gt;100,"－",SUM(AS116:AX116))</f>
        <v>100</v>
      </c>
      <c r="AS116" s="16">
        <f t="shared" ref="AS116:AX116" si="356">AS115/$AR115*100</f>
        <v>1.0376134889753565</v>
      </c>
      <c r="AT116" s="16">
        <f t="shared" si="356"/>
        <v>28.145265888456549</v>
      </c>
      <c r="AU116" s="16">
        <f t="shared" si="356"/>
        <v>15.953307392996107</v>
      </c>
      <c r="AV116" s="16">
        <f t="shared" si="356"/>
        <v>4.9286640726329445</v>
      </c>
      <c r="AW116" s="16">
        <f t="shared" si="356"/>
        <v>1.2970168612191959</v>
      </c>
      <c r="AX116" s="16">
        <f t="shared" si="356"/>
        <v>48.638132295719842</v>
      </c>
      <c r="AY116" s="37"/>
      <c r="AZ116" s="15">
        <f>IF(SUM(BA116:BH116)&gt;100,"－",SUM(BA116:BH116))</f>
        <v>100</v>
      </c>
      <c r="BA116" s="16">
        <f t="shared" ref="BA116:BH116" si="357">BA115/$AZ115*100</f>
        <v>41.893644617380026</v>
      </c>
      <c r="BB116" s="16">
        <f t="shared" si="357"/>
        <v>15.045395590142672</v>
      </c>
      <c r="BC116" s="16">
        <f t="shared" si="357"/>
        <v>9.0791180285343707</v>
      </c>
      <c r="BD116" s="16">
        <f t="shared" si="357"/>
        <v>5.3177691309987027</v>
      </c>
      <c r="BE116" s="16">
        <f t="shared" si="357"/>
        <v>5.0583657587548636</v>
      </c>
      <c r="BF116" s="16">
        <f t="shared" si="357"/>
        <v>6.7444876783398184</v>
      </c>
      <c r="BG116" s="16">
        <f t="shared" si="357"/>
        <v>2.2049286640726331</v>
      </c>
      <c r="BH116" s="16">
        <f t="shared" si="357"/>
        <v>14.656290531776914</v>
      </c>
      <c r="BI116" s="37"/>
      <c r="BJ116" s="15">
        <f>IF(SUM(BK116:BS116)&gt;100,"－",SUM(BK116:BS116))</f>
        <v>100.00000000000001</v>
      </c>
      <c r="BK116" s="16">
        <f t="shared" ref="BK116:BS116" si="358">BK115/$BJ115*100</f>
        <v>36.964980544747085</v>
      </c>
      <c r="BL116" s="16">
        <f t="shared" si="358"/>
        <v>10.116731517509727</v>
      </c>
      <c r="BM116" s="16">
        <f t="shared" si="358"/>
        <v>2.9831387808041505</v>
      </c>
      <c r="BN116" s="16">
        <f t="shared" si="358"/>
        <v>1.1673151750972763</v>
      </c>
      <c r="BO116" s="16">
        <f t="shared" si="358"/>
        <v>1.2970168612191959</v>
      </c>
      <c r="BP116" s="16">
        <f t="shared" si="358"/>
        <v>0.51880674448767827</v>
      </c>
      <c r="BQ116" s="16">
        <f t="shared" si="358"/>
        <v>0.51880674448767827</v>
      </c>
      <c r="BR116" s="16">
        <f t="shared" si="358"/>
        <v>3.2425421530479901</v>
      </c>
      <c r="BS116" s="16">
        <f t="shared" si="358"/>
        <v>43.190661478599225</v>
      </c>
      <c r="BT116" s="37"/>
    </row>
    <row r="117" spans="1:72" ht="15" customHeight="1" x14ac:dyDescent="0.15">
      <c r="A117" s="18"/>
      <c r="B117" s="18"/>
      <c r="C117" s="21" t="s">
        <v>178</v>
      </c>
      <c r="D117" s="35"/>
      <c r="E117" s="42"/>
      <c r="F117" s="42"/>
      <c r="G117" s="42"/>
      <c r="H117" s="42"/>
      <c r="I117" s="42"/>
      <c r="J117" s="42"/>
      <c r="K117" s="36"/>
      <c r="L117" s="10">
        <f>L238</f>
        <v>62</v>
      </c>
      <c r="M117" s="20">
        <f>IF($L117=0,0,M238/$L117*100)</f>
        <v>30.64516129032258</v>
      </c>
      <c r="N117" s="20">
        <f>IF($L117=0,0,N238/$L117*100)</f>
        <v>8.064516129032258</v>
      </c>
      <c r="O117" s="20">
        <f>IF($L117=0,0,O238/$L117*100)</f>
        <v>0</v>
      </c>
      <c r="P117" s="20">
        <f>IF($L117=0,0,P238/$L117*100)</f>
        <v>1.6129032258064515</v>
      </c>
      <c r="Q117" s="20">
        <f>IF($L117=0,0,Q238/$L117*100)</f>
        <v>0</v>
      </c>
      <c r="R117" s="20">
        <f t="shared" ref="R117:R121" si="359">IF($L117=0,0,R238/$L117*100)</f>
        <v>59.677419354838712</v>
      </c>
      <c r="S117" s="34">
        <v>4.8915111294426099</v>
      </c>
      <c r="T117" s="55">
        <f t="shared" ref="T117:T121" si="360">T238</f>
        <v>62</v>
      </c>
      <c r="U117" s="56">
        <f t="shared" ref="U117:Z121" si="361">IF($T117=0,0,U238/$T117*100)</f>
        <v>6.4516129032258061</v>
      </c>
      <c r="V117" s="56">
        <f t="shared" si="361"/>
        <v>0</v>
      </c>
      <c r="W117" s="56">
        <f t="shared" si="361"/>
        <v>12.903225806451612</v>
      </c>
      <c r="X117" s="56">
        <f t="shared" si="361"/>
        <v>11.29032258064516</v>
      </c>
      <c r="Y117" s="56">
        <f t="shared" si="361"/>
        <v>37.096774193548384</v>
      </c>
      <c r="Z117" s="56">
        <f t="shared" si="361"/>
        <v>32.258064516129032</v>
      </c>
      <c r="AA117" s="48">
        <v>70.200900132447259</v>
      </c>
      <c r="AB117" s="55">
        <f t="shared" ref="AB117:AB121" si="362">AB238</f>
        <v>62</v>
      </c>
      <c r="AC117" s="56">
        <f t="shared" ref="AC117:AH121" si="363">IF($AB117=0,0,AC238/$AB117*100)</f>
        <v>4.838709677419355</v>
      </c>
      <c r="AD117" s="56">
        <f t="shared" si="363"/>
        <v>11.29032258064516</v>
      </c>
      <c r="AE117" s="56">
        <f t="shared" si="363"/>
        <v>14.516129032258066</v>
      </c>
      <c r="AF117" s="56">
        <f t="shared" si="363"/>
        <v>9.67741935483871</v>
      </c>
      <c r="AG117" s="56">
        <f t="shared" si="363"/>
        <v>11.29032258064516</v>
      </c>
      <c r="AH117" s="56">
        <f t="shared" si="363"/>
        <v>48.387096774193552</v>
      </c>
      <c r="AI117" s="48">
        <v>31.982029660430516</v>
      </c>
      <c r="AJ117" s="35"/>
      <c r="AK117" s="42"/>
      <c r="AL117" s="42"/>
      <c r="AM117" s="42"/>
      <c r="AN117" s="42"/>
      <c r="AO117" s="42"/>
      <c r="AP117" s="42"/>
      <c r="AQ117" s="36"/>
      <c r="AR117" s="10">
        <f>AR238</f>
        <v>62</v>
      </c>
      <c r="AS117" s="20">
        <f t="shared" ref="AS117:AX121" si="364">IF($AR117=0,0,AS238/$AR117*100)</f>
        <v>0</v>
      </c>
      <c r="AT117" s="20">
        <f t="shared" si="364"/>
        <v>19.35483870967742</v>
      </c>
      <c r="AU117" s="20">
        <f t="shared" si="364"/>
        <v>19.35483870967742</v>
      </c>
      <c r="AV117" s="20">
        <f t="shared" si="364"/>
        <v>1.6129032258064515</v>
      </c>
      <c r="AW117" s="20">
        <f t="shared" si="364"/>
        <v>0</v>
      </c>
      <c r="AX117" s="20">
        <f t="shared" si="364"/>
        <v>59.677419354838712</v>
      </c>
      <c r="AY117" s="34">
        <v>3.0372190296439183</v>
      </c>
      <c r="AZ117" s="55">
        <f t="shared" ref="AZ117:AZ121" si="365">AZ238</f>
        <v>62</v>
      </c>
      <c r="BA117" s="56">
        <f t="shared" ref="BA117:BH121" si="366">IF($AZ117=0,0,BA238/$AZ117*100)</f>
        <v>32.258064516129032</v>
      </c>
      <c r="BB117" s="56">
        <f t="shared" si="366"/>
        <v>19.35483870967742</v>
      </c>
      <c r="BC117" s="56">
        <f t="shared" si="366"/>
        <v>16.129032258064516</v>
      </c>
      <c r="BD117" s="20">
        <f t="shared" si="366"/>
        <v>4.838709677419355</v>
      </c>
      <c r="BE117" s="20">
        <f t="shared" si="366"/>
        <v>3.225806451612903</v>
      </c>
      <c r="BF117" s="20">
        <f t="shared" si="366"/>
        <v>4.838709677419355</v>
      </c>
      <c r="BG117" s="20">
        <f t="shared" si="366"/>
        <v>3.225806451612903</v>
      </c>
      <c r="BH117" s="20">
        <f t="shared" si="366"/>
        <v>16.129032258064516</v>
      </c>
      <c r="BI117" s="34">
        <v>8.5508321050993104</v>
      </c>
      <c r="BJ117" s="55">
        <f t="shared" ref="BJ117:BJ121" si="367">BJ238</f>
        <v>62</v>
      </c>
      <c r="BK117" s="56">
        <f t="shared" ref="BK117:BS121" si="368">IF($BJ117=0,0,BK238/$BJ117*100)</f>
        <v>22.58064516129032</v>
      </c>
      <c r="BL117" s="56">
        <f t="shared" si="368"/>
        <v>19.35483870967742</v>
      </c>
      <c r="BM117" s="56">
        <f t="shared" si="368"/>
        <v>4.838709677419355</v>
      </c>
      <c r="BN117" s="20">
        <f t="shared" si="368"/>
        <v>4.838709677419355</v>
      </c>
      <c r="BO117" s="20">
        <f t="shared" si="368"/>
        <v>1.6129032258064515</v>
      </c>
      <c r="BP117" s="20">
        <f t="shared" si="368"/>
        <v>0</v>
      </c>
      <c r="BQ117" s="20">
        <f t="shared" si="368"/>
        <v>3.225806451612903</v>
      </c>
      <c r="BR117" s="20">
        <f t="shared" si="368"/>
        <v>1.6129032258064515</v>
      </c>
      <c r="BS117" s="20">
        <f t="shared" si="368"/>
        <v>41.935483870967744</v>
      </c>
      <c r="BT117" s="34">
        <v>46.379898715655692</v>
      </c>
    </row>
    <row r="118" spans="1:72" ht="15" customHeight="1" x14ac:dyDescent="0.15">
      <c r="A118" s="18"/>
      <c r="B118" s="18"/>
      <c r="C118" s="21" t="s">
        <v>179</v>
      </c>
      <c r="D118" s="44"/>
      <c r="E118" s="45"/>
      <c r="F118" s="45"/>
      <c r="G118" s="45"/>
      <c r="H118" s="45"/>
      <c r="I118" s="45"/>
      <c r="J118" s="45"/>
      <c r="K118" s="46"/>
      <c r="L118" s="51">
        <f t="shared" ref="L118:L121" si="369">L239</f>
        <v>116</v>
      </c>
      <c r="M118" s="52">
        <f t="shared" ref="M118:Q121" si="370">IF($L118=0,0,M239/$L118*100)</f>
        <v>25</v>
      </c>
      <c r="N118" s="52">
        <f t="shared" si="370"/>
        <v>10.344827586206897</v>
      </c>
      <c r="O118" s="52">
        <f t="shared" si="370"/>
        <v>2.5862068965517242</v>
      </c>
      <c r="P118" s="52">
        <f t="shared" si="370"/>
        <v>1.7241379310344827</v>
      </c>
      <c r="Q118" s="52">
        <f t="shared" si="370"/>
        <v>3.4482758620689653</v>
      </c>
      <c r="R118" s="52">
        <f t="shared" si="359"/>
        <v>56.896551724137936</v>
      </c>
      <c r="S118" s="49">
        <v>5.3797074397835889</v>
      </c>
      <c r="T118" s="51">
        <f t="shared" si="360"/>
        <v>116</v>
      </c>
      <c r="U118" s="52">
        <f t="shared" si="361"/>
        <v>5.1724137931034484</v>
      </c>
      <c r="V118" s="52">
        <f t="shared" si="361"/>
        <v>2.5862068965517242</v>
      </c>
      <c r="W118" s="52">
        <f t="shared" si="361"/>
        <v>9.4827586206896548</v>
      </c>
      <c r="X118" s="52">
        <f t="shared" si="361"/>
        <v>12.931034482758621</v>
      </c>
      <c r="Y118" s="52">
        <f t="shared" si="361"/>
        <v>38.793103448275865</v>
      </c>
      <c r="Z118" s="52">
        <f t="shared" si="361"/>
        <v>31.03448275862069</v>
      </c>
      <c r="AA118" s="49">
        <v>72.898795670096618</v>
      </c>
      <c r="AB118" s="51">
        <f t="shared" si="362"/>
        <v>116</v>
      </c>
      <c r="AC118" s="52">
        <f t="shared" si="363"/>
        <v>6.0344827586206895</v>
      </c>
      <c r="AD118" s="52">
        <f t="shared" si="363"/>
        <v>18.96551724137931</v>
      </c>
      <c r="AE118" s="52">
        <f t="shared" si="363"/>
        <v>15.517241379310345</v>
      </c>
      <c r="AF118" s="52">
        <f t="shared" si="363"/>
        <v>7.7586206896551726</v>
      </c>
      <c r="AG118" s="52">
        <f t="shared" si="363"/>
        <v>8.6206896551724146</v>
      </c>
      <c r="AH118" s="52">
        <f t="shared" si="363"/>
        <v>43.103448275862064</v>
      </c>
      <c r="AI118" s="49">
        <v>28.406003533668414</v>
      </c>
      <c r="AJ118" s="44"/>
      <c r="AK118" s="45"/>
      <c r="AL118" s="45"/>
      <c r="AM118" s="45"/>
      <c r="AN118" s="45"/>
      <c r="AO118" s="45"/>
      <c r="AP118" s="45"/>
      <c r="AQ118" s="46"/>
      <c r="AR118" s="23">
        <f>AR239</f>
        <v>116</v>
      </c>
      <c r="AS118" s="24">
        <f t="shared" si="364"/>
        <v>1.7241379310344827</v>
      </c>
      <c r="AT118" s="24">
        <f t="shared" si="364"/>
        <v>21.551724137931032</v>
      </c>
      <c r="AU118" s="24">
        <f t="shared" si="364"/>
        <v>14.655172413793101</v>
      </c>
      <c r="AV118" s="24">
        <f t="shared" si="364"/>
        <v>6.8965517241379306</v>
      </c>
      <c r="AW118" s="24">
        <f t="shared" si="364"/>
        <v>3.4482758620689653</v>
      </c>
      <c r="AX118" s="24">
        <f t="shared" si="364"/>
        <v>51.724137931034484</v>
      </c>
      <c r="AY118" s="43">
        <v>3.5252428583103859</v>
      </c>
      <c r="AZ118" s="51">
        <f t="shared" si="365"/>
        <v>116</v>
      </c>
      <c r="BA118" s="52">
        <f t="shared" si="366"/>
        <v>43.96551724137931</v>
      </c>
      <c r="BB118" s="52">
        <f t="shared" si="366"/>
        <v>12.931034482758621</v>
      </c>
      <c r="BC118" s="52">
        <f t="shared" si="366"/>
        <v>9.4827586206896548</v>
      </c>
      <c r="BD118" s="24">
        <f t="shared" si="366"/>
        <v>8.6206896551724146</v>
      </c>
      <c r="BE118" s="24">
        <f t="shared" si="366"/>
        <v>6.0344827586206895</v>
      </c>
      <c r="BF118" s="24">
        <f t="shared" si="366"/>
        <v>6.0344827586206895</v>
      </c>
      <c r="BG118" s="24">
        <f t="shared" si="366"/>
        <v>0.86206896551724133</v>
      </c>
      <c r="BH118" s="24">
        <f t="shared" si="366"/>
        <v>12.068965517241379</v>
      </c>
      <c r="BI118" s="43">
        <v>8.270415082316914</v>
      </c>
      <c r="BJ118" s="51">
        <f t="shared" si="367"/>
        <v>116</v>
      </c>
      <c r="BK118" s="52">
        <f t="shared" si="368"/>
        <v>25.862068965517242</v>
      </c>
      <c r="BL118" s="52">
        <f t="shared" si="368"/>
        <v>10.344827586206897</v>
      </c>
      <c r="BM118" s="52">
        <f t="shared" si="368"/>
        <v>2.5862068965517242</v>
      </c>
      <c r="BN118" s="24">
        <f t="shared" si="368"/>
        <v>1.7241379310344827</v>
      </c>
      <c r="BO118" s="24">
        <f t="shared" si="368"/>
        <v>3.4482758620689653</v>
      </c>
      <c r="BP118" s="24">
        <f t="shared" si="368"/>
        <v>0</v>
      </c>
      <c r="BQ118" s="24">
        <f t="shared" si="368"/>
        <v>0</v>
      </c>
      <c r="BR118" s="24">
        <f t="shared" si="368"/>
        <v>2.5862068965517242</v>
      </c>
      <c r="BS118" s="24">
        <f t="shared" si="368"/>
        <v>53.448275862068961</v>
      </c>
      <c r="BT118" s="43">
        <v>43.884041585556623</v>
      </c>
    </row>
    <row r="119" spans="1:72" ht="15" customHeight="1" x14ac:dyDescent="0.15">
      <c r="A119" s="18"/>
      <c r="B119" s="18"/>
      <c r="C119" s="21" t="s">
        <v>180</v>
      </c>
      <c r="D119" s="44"/>
      <c r="E119" s="45"/>
      <c r="F119" s="45"/>
      <c r="G119" s="45"/>
      <c r="H119" s="45"/>
      <c r="I119" s="45"/>
      <c r="J119" s="45"/>
      <c r="K119" s="46"/>
      <c r="L119" s="51">
        <f t="shared" si="369"/>
        <v>88</v>
      </c>
      <c r="M119" s="52">
        <f t="shared" si="370"/>
        <v>34.090909090909086</v>
      </c>
      <c r="N119" s="52">
        <f t="shared" si="370"/>
        <v>9.0909090909090917</v>
      </c>
      <c r="O119" s="52">
        <f t="shared" si="370"/>
        <v>2.2727272727272729</v>
      </c>
      <c r="P119" s="52">
        <f t="shared" si="370"/>
        <v>0</v>
      </c>
      <c r="Q119" s="52">
        <f t="shared" si="370"/>
        <v>1.1363636363636365</v>
      </c>
      <c r="R119" s="52">
        <f t="shared" si="359"/>
        <v>53.409090909090907</v>
      </c>
      <c r="S119" s="49">
        <v>4.4082276543166179</v>
      </c>
      <c r="T119" s="51">
        <f t="shared" si="360"/>
        <v>88</v>
      </c>
      <c r="U119" s="52">
        <f t="shared" si="361"/>
        <v>4.5454545454545459</v>
      </c>
      <c r="V119" s="52">
        <f t="shared" si="361"/>
        <v>2.2727272727272729</v>
      </c>
      <c r="W119" s="52">
        <f t="shared" si="361"/>
        <v>9.0909090909090917</v>
      </c>
      <c r="X119" s="52">
        <f t="shared" si="361"/>
        <v>12.5</v>
      </c>
      <c r="Y119" s="52">
        <f t="shared" si="361"/>
        <v>43.18181818181818</v>
      </c>
      <c r="Z119" s="52">
        <f t="shared" si="361"/>
        <v>28.40909090909091</v>
      </c>
      <c r="AA119" s="49">
        <v>74.232183448044097</v>
      </c>
      <c r="AB119" s="51">
        <f t="shared" si="362"/>
        <v>88</v>
      </c>
      <c r="AC119" s="52">
        <f t="shared" si="363"/>
        <v>10.227272727272728</v>
      </c>
      <c r="AD119" s="52">
        <f t="shared" si="363"/>
        <v>11.363636363636363</v>
      </c>
      <c r="AE119" s="52">
        <f t="shared" si="363"/>
        <v>22.727272727272727</v>
      </c>
      <c r="AF119" s="52">
        <f t="shared" si="363"/>
        <v>13.636363636363635</v>
      </c>
      <c r="AG119" s="52">
        <f t="shared" si="363"/>
        <v>3.4090909090909087</v>
      </c>
      <c r="AH119" s="52">
        <f t="shared" si="363"/>
        <v>38.636363636363633</v>
      </c>
      <c r="AI119" s="49">
        <v>26.528463229448494</v>
      </c>
      <c r="AJ119" s="44"/>
      <c r="AK119" s="45"/>
      <c r="AL119" s="45"/>
      <c r="AM119" s="45"/>
      <c r="AN119" s="45"/>
      <c r="AO119" s="45"/>
      <c r="AP119" s="45"/>
      <c r="AQ119" s="46"/>
      <c r="AR119" s="51">
        <f t="shared" ref="AR119:AR121" si="371">AR240</f>
        <v>88</v>
      </c>
      <c r="AS119" s="52">
        <f t="shared" si="364"/>
        <v>0</v>
      </c>
      <c r="AT119" s="52">
        <f t="shared" si="364"/>
        <v>30.681818181818183</v>
      </c>
      <c r="AU119" s="52">
        <f t="shared" si="364"/>
        <v>18.181818181818183</v>
      </c>
      <c r="AV119" s="52">
        <f t="shared" si="364"/>
        <v>5.6818181818181817</v>
      </c>
      <c r="AW119" s="52">
        <f t="shared" si="364"/>
        <v>0</v>
      </c>
      <c r="AX119" s="52">
        <f t="shared" si="364"/>
        <v>45.454545454545453</v>
      </c>
      <c r="AY119" s="49">
        <v>3.2149441837676203</v>
      </c>
      <c r="AZ119" s="51">
        <f t="shared" si="365"/>
        <v>88</v>
      </c>
      <c r="BA119" s="52">
        <f t="shared" si="366"/>
        <v>37.5</v>
      </c>
      <c r="BB119" s="52">
        <f t="shared" si="366"/>
        <v>19.318181818181817</v>
      </c>
      <c r="BC119" s="52">
        <f t="shared" si="366"/>
        <v>6.8181818181818175</v>
      </c>
      <c r="BD119" s="24">
        <f t="shared" si="366"/>
        <v>2.2727272727272729</v>
      </c>
      <c r="BE119" s="24">
        <f t="shared" si="366"/>
        <v>9.0909090909090917</v>
      </c>
      <c r="BF119" s="24">
        <f t="shared" si="366"/>
        <v>7.9545454545454541</v>
      </c>
      <c r="BG119" s="24">
        <f t="shared" si="366"/>
        <v>5.6818181818181817</v>
      </c>
      <c r="BH119" s="24">
        <f t="shared" si="366"/>
        <v>11.363636363636363</v>
      </c>
      <c r="BI119" s="43">
        <v>8.3954314611474405</v>
      </c>
      <c r="BJ119" s="51">
        <f t="shared" si="367"/>
        <v>88</v>
      </c>
      <c r="BK119" s="52">
        <f t="shared" si="368"/>
        <v>32.954545454545453</v>
      </c>
      <c r="BL119" s="52">
        <f t="shared" si="368"/>
        <v>7.9545454545454541</v>
      </c>
      <c r="BM119" s="52">
        <f t="shared" si="368"/>
        <v>1.1363636363636365</v>
      </c>
      <c r="BN119" s="24">
        <f t="shared" si="368"/>
        <v>0</v>
      </c>
      <c r="BO119" s="24">
        <f t="shared" si="368"/>
        <v>0</v>
      </c>
      <c r="BP119" s="24">
        <f t="shared" si="368"/>
        <v>1.1363636363636365</v>
      </c>
      <c r="BQ119" s="24">
        <f t="shared" si="368"/>
        <v>1.1363636363636365</v>
      </c>
      <c r="BR119" s="24">
        <f t="shared" si="368"/>
        <v>3.4090909090909087</v>
      </c>
      <c r="BS119" s="24">
        <f t="shared" si="368"/>
        <v>52.272727272727273</v>
      </c>
      <c r="BT119" s="43">
        <v>38.037059107166193</v>
      </c>
    </row>
    <row r="120" spans="1:72" ht="15" customHeight="1" x14ac:dyDescent="0.15">
      <c r="A120" s="18"/>
      <c r="B120" s="18"/>
      <c r="C120" s="21" t="s">
        <v>181</v>
      </c>
      <c r="D120" s="57"/>
      <c r="E120" s="45"/>
      <c r="F120" s="45"/>
      <c r="G120" s="45"/>
      <c r="H120" s="45"/>
      <c r="I120" s="45"/>
      <c r="J120" s="45"/>
      <c r="K120" s="46"/>
      <c r="L120" s="51">
        <f t="shared" si="369"/>
        <v>464</v>
      </c>
      <c r="M120" s="52">
        <f t="shared" si="370"/>
        <v>39.655172413793103</v>
      </c>
      <c r="N120" s="52">
        <f t="shared" si="370"/>
        <v>9.9137931034482758</v>
      </c>
      <c r="O120" s="52">
        <f t="shared" si="370"/>
        <v>1.7241379310344827</v>
      </c>
      <c r="P120" s="52">
        <f t="shared" si="370"/>
        <v>1.7241379310344827</v>
      </c>
      <c r="Q120" s="52">
        <f t="shared" si="370"/>
        <v>0.86206896551724133</v>
      </c>
      <c r="R120" s="52">
        <f t="shared" si="359"/>
        <v>46.120689655172413</v>
      </c>
      <c r="S120" s="49">
        <v>4.8045055603050564</v>
      </c>
      <c r="T120" s="51">
        <f t="shared" si="360"/>
        <v>464</v>
      </c>
      <c r="U120" s="52">
        <f t="shared" si="361"/>
        <v>6.0344827586206895</v>
      </c>
      <c r="V120" s="52">
        <f t="shared" si="361"/>
        <v>3.0172413793103448</v>
      </c>
      <c r="W120" s="52">
        <f t="shared" si="361"/>
        <v>6.8965517241379306</v>
      </c>
      <c r="X120" s="52">
        <f t="shared" si="361"/>
        <v>16.379310344827587</v>
      </c>
      <c r="Y120" s="52">
        <f t="shared" si="361"/>
        <v>36.637931034482754</v>
      </c>
      <c r="Z120" s="52">
        <f t="shared" si="361"/>
        <v>31.03448275862069</v>
      </c>
      <c r="AA120" s="49">
        <v>72.455818349213345</v>
      </c>
      <c r="AB120" s="51">
        <f t="shared" si="362"/>
        <v>464</v>
      </c>
      <c r="AC120" s="52">
        <f t="shared" si="363"/>
        <v>15.517241379310345</v>
      </c>
      <c r="AD120" s="52">
        <f t="shared" si="363"/>
        <v>19.396551724137932</v>
      </c>
      <c r="AE120" s="52">
        <f t="shared" si="363"/>
        <v>14.870689655172415</v>
      </c>
      <c r="AF120" s="52">
        <f t="shared" si="363"/>
        <v>6.6810344827586201</v>
      </c>
      <c r="AG120" s="52">
        <f t="shared" si="363"/>
        <v>6.4655172413793105</v>
      </c>
      <c r="AH120" s="52">
        <f t="shared" si="363"/>
        <v>37.068965517241381</v>
      </c>
      <c r="AI120" s="49">
        <v>25.231209241325494</v>
      </c>
      <c r="AJ120" s="44"/>
      <c r="AK120" s="45"/>
      <c r="AL120" s="45"/>
      <c r="AM120" s="45"/>
      <c r="AN120" s="45"/>
      <c r="AO120" s="45"/>
      <c r="AP120" s="45"/>
      <c r="AQ120" s="46"/>
      <c r="AR120" s="51">
        <f t="shared" si="371"/>
        <v>464</v>
      </c>
      <c r="AS120" s="52">
        <f t="shared" si="364"/>
        <v>1.0775862068965518</v>
      </c>
      <c r="AT120" s="52">
        <f t="shared" si="364"/>
        <v>30.818965517241381</v>
      </c>
      <c r="AU120" s="52">
        <f t="shared" si="364"/>
        <v>16.163793103448278</v>
      </c>
      <c r="AV120" s="52">
        <f t="shared" si="364"/>
        <v>4.3103448275862073</v>
      </c>
      <c r="AW120" s="52">
        <f t="shared" si="364"/>
        <v>1.2931034482758621</v>
      </c>
      <c r="AX120" s="52">
        <f t="shared" si="364"/>
        <v>46.336206896551722</v>
      </c>
      <c r="AY120" s="49">
        <v>3.147738936128099</v>
      </c>
      <c r="AZ120" s="51">
        <f t="shared" si="365"/>
        <v>464</v>
      </c>
      <c r="BA120" s="52">
        <f t="shared" si="366"/>
        <v>43.103448275862064</v>
      </c>
      <c r="BB120" s="52">
        <f t="shared" si="366"/>
        <v>13.577586206896552</v>
      </c>
      <c r="BC120" s="52">
        <f t="shared" si="366"/>
        <v>8.8362068965517242</v>
      </c>
      <c r="BD120" s="24">
        <f t="shared" si="366"/>
        <v>5.6034482758620694</v>
      </c>
      <c r="BE120" s="24">
        <f t="shared" si="366"/>
        <v>4.3103448275862073</v>
      </c>
      <c r="BF120" s="24">
        <f t="shared" si="366"/>
        <v>7.3275862068965507</v>
      </c>
      <c r="BG120" s="24">
        <f t="shared" si="366"/>
        <v>1.7241379310344827</v>
      </c>
      <c r="BH120" s="24">
        <f t="shared" si="366"/>
        <v>15.517241379310345</v>
      </c>
      <c r="BI120" s="43">
        <v>7.6015661456345569</v>
      </c>
      <c r="BJ120" s="51">
        <f t="shared" si="367"/>
        <v>464</v>
      </c>
      <c r="BK120" s="52">
        <f t="shared" si="368"/>
        <v>42.672413793103445</v>
      </c>
      <c r="BL120" s="52">
        <f t="shared" si="368"/>
        <v>9.0517241379310338</v>
      </c>
      <c r="BM120" s="52">
        <f t="shared" si="368"/>
        <v>3.0172413793103448</v>
      </c>
      <c r="BN120" s="24">
        <f t="shared" si="368"/>
        <v>0.86206896551724133</v>
      </c>
      <c r="BO120" s="24">
        <f t="shared" si="368"/>
        <v>1.0775862068965518</v>
      </c>
      <c r="BP120" s="24">
        <f t="shared" si="368"/>
        <v>0.64655172413793105</v>
      </c>
      <c r="BQ120" s="24">
        <f t="shared" si="368"/>
        <v>0</v>
      </c>
      <c r="BR120" s="24">
        <f t="shared" si="368"/>
        <v>3.4482758620689653</v>
      </c>
      <c r="BS120" s="24">
        <f t="shared" si="368"/>
        <v>39.224137931034484</v>
      </c>
      <c r="BT120" s="43">
        <v>41.281725694493744</v>
      </c>
    </row>
    <row r="121" spans="1:72" ht="15" customHeight="1" x14ac:dyDescent="0.15">
      <c r="A121" s="30"/>
      <c r="B121" s="30"/>
      <c r="C121" s="30" t="s">
        <v>13</v>
      </c>
      <c r="D121" s="38"/>
      <c r="E121" s="39"/>
      <c r="F121" s="39"/>
      <c r="G121" s="39"/>
      <c r="H121" s="39"/>
      <c r="I121" s="39"/>
      <c r="J121" s="39"/>
      <c r="K121" s="40"/>
      <c r="L121" s="53">
        <f t="shared" si="369"/>
        <v>41</v>
      </c>
      <c r="M121" s="54">
        <f t="shared" si="370"/>
        <v>31.707317073170731</v>
      </c>
      <c r="N121" s="54">
        <f t="shared" si="370"/>
        <v>7.3170731707317067</v>
      </c>
      <c r="O121" s="54">
        <f t="shared" si="370"/>
        <v>4.8780487804878048</v>
      </c>
      <c r="P121" s="54">
        <f t="shared" si="370"/>
        <v>0</v>
      </c>
      <c r="Q121" s="54">
        <f t="shared" si="370"/>
        <v>2.4390243902439024</v>
      </c>
      <c r="R121" s="54">
        <f t="shared" si="359"/>
        <v>53.658536585365859</v>
      </c>
      <c r="S121" s="50">
        <v>4.9166256707642413</v>
      </c>
      <c r="T121" s="53">
        <f t="shared" si="360"/>
        <v>41</v>
      </c>
      <c r="U121" s="54">
        <f t="shared" si="361"/>
        <v>4.8780487804878048</v>
      </c>
      <c r="V121" s="54">
        <f t="shared" si="361"/>
        <v>0</v>
      </c>
      <c r="W121" s="54">
        <f t="shared" si="361"/>
        <v>12.195121951219512</v>
      </c>
      <c r="X121" s="54">
        <f t="shared" si="361"/>
        <v>9.7560975609756095</v>
      </c>
      <c r="Y121" s="54">
        <f t="shared" si="361"/>
        <v>39.024390243902438</v>
      </c>
      <c r="Z121" s="54">
        <f t="shared" si="361"/>
        <v>34.146341463414636</v>
      </c>
      <c r="AA121" s="50">
        <v>72.686745494926996</v>
      </c>
      <c r="AB121" s="53">
        <f t="shared" si="362"/>
        <v>41</v>
      </c>
      <c r="AC121" s="54">
        <f t="shared" si="363"/>
        <v>14.634146341463413</v>
      </c>
      <c r="AD121" s="54">
        <f t="shared" si="363"/>
        <v>9.7560975609756095</v>
      </c>
      <c r="AE121" s="54">
        <f t="shared" si="363"/>
        <v>19.512195121951219</v>
      </c>
      <c r="AF121" s="54">
        <f t="shared" si="363"/>
        <v>2.4390243902439024</v>
      </c>
      <c r="AG121" s="54">
        <f t="shared" si="363"/>
        <v>12.195121951219512</v>
      </c>
      <c r="AH121" s="54">
        <f t="shared" si="363"/>
        <v>41.463414634146339</v>
      </c>
      <c r="AI121" s="50">
        <v>26.678917481783092</v>
      </c>
      <c r="AJ121" s="47"/>
      <c r="AK121" s="39"/>
      <c r="AL121" s="39"/>
      <c r="AM121" s="39"/>
      <c r="AN121" s="39"/>
      <c r="AO121" s="39"/>
      <c r="AP121" s="39"/>
      <c r="AQ121" s="40"/>
      <c r="AR121" s="53">
        <f t="shared" si="371"/>
        <v>41</v>
      </c>
      <c r="AS121" s="54">
        <f t="shared" si="364"/>
        <v>2.4390243902439024</v>
      </c>
      <c r="AT121" s="54">
        <f t="shared" si="364"/>
        <v>24.390243902439025</v>
      </c>
      <c r="AU121" s="54">
        <f t="shared" si="364"/>
        <v>7.3170731707317067</v>
      </c>
      <c r="AV121" s="54">
        <f t="shared" si="364"/>
        <v>9.7560975609756095</v>
      </c>
      <c r="AW121" s="54">
        <f t="shared" si="364"/>
        <v>0</v>
      </c>
      <c r="AX121" s="54">
        <f t="shared" si="364"/>
        <v>56.09756097560976</v>
      </c>
      <c r="AY121" s="50">
        <v>3.6658928183914665</v>
      </c>
      <c r="AZ121" s="53">
        <f t="shared" si="365"/>
        <v>41</v>
      </c>
      <c r="BA121" s="54">
        <f t="shared" si="366"/>
        <v>46.341463414634148</v>
      </c>
      <c r="BB121" s="54">
        <f t="shared" si="366"/>
        <v>21.951219512195124</v>
      </c>
      <c r="BC121" s="54">
        <f t="shared" si="366"/>
        <v>4.8780487804878048</v>
      </c>
      <c r="BD121" s="16">
        <f t="shared" si="366"/>
        <v>0</v>
      </c>
      <c r="BE121" s="16">
        <f t="shared" si="366"/>
        <v>4.8780487804878048</v>
      </c>
      <c r="BF121" s="16">
        <f t="shared" si="366"/>
        <v>2.4390243902439024</v>
      </c>
      <c r="BG121" s="16">
        <f t="shared" si="366"/>
        <v>2.4390243902439024</v>
      </c>
      <c r="BH121" s="16">
        <f t="shared" si="366"/>
        <v>17.073170731707318</v>
      </c>
      <c r="BI121" s="37">
        <v>5.8593281734303746</v>
      </c>
      <c r="BJ121" s="53">
        <f t="shared" si="367"/>
        <v>41</v>
      </c>
      <c r="BK121" s="54">
        <f t="shared" si="368"/>
        <v>34.146341463414636</v>
      </c>
      <c r="BL121" s="54">
        <f t="shared" si="368"/>
        <v>12.195121951219512</v>
      </c>
      <c r="BM121" s="54">
        <f t="shared" si="368"/>
        <v>4.8780487804878048</v>
      </c>
      <c r="BN121" s="16">
        <f t="shared" si="368"/>
        <v>0</v>
      </c>
      <c r="BO121" s="16">
        <f t="shared" si="368"/>
        <v>0</v>
      </c>
      <c r="BP121" s="16">
        <f t="shared" si="368"/>
        <v>0</v>
      </c>
      <c r="BQ121" s="16">
        <f t="shared" si="368"/>
        <v>2.4390243902439024</v>
      </c>
      <c r="BR121" s="16">
        <f t="shared" si="368"/>
        <v>4.8780487804878048</v>
      </c>
      <c r="BS121" s="16">
        <f t="shared" si="368"/>
        <v>41.463414634146339</v>
      </c>
      <c r="BT121" s="37">
        <v>45.713333797221367</v>
      </c>
    </row>
    <row r="125" spans="1:72" ht="15" customHeight="1" x14ac:dyDescent="0.15">
      <c r="A125" s="29" t="s">
        <v>143</v>
      </c>
      <c r="B125" s="29" t="s">
        <v>144</v>
      </c>
      <c r="C125" s="33" t="s">
        <v>145</v>
      </c>
      <c r="D125" s="28">
        <v>1125</v>
      </c>
      <c r="E125" s="28">
        <v>41</v>
      </c>
      <c r="F125" s="28">
        <v>102</v>
      </c>
      <c r="G125" s="28">
        <v>191</v>
      </c>
      <c r="H125" s="28">
        <v>173</v>
      </c>
      <c r="I125" s="28">
        <v>86</v>
      </c>
      <c r="J125" s="28">
        <v>532</v>
      </c>
      <c r="K125" s="28"/>
      <c r="L125" s="28"/>
      <c r="M125" s="28"/>
      <c r="N125" s="28"/>
      <c r="O125" s="28"/>
      <c r="P125" s="28"/>
      <c r="Q125" s="28"/>
      <c r="R125" s="28"/>
      <c r="S125" s="28"/>
      <c r="T125" s="28">
        <v>1125</v>
      </c>
      <c r="U125" s="28">
        <v>138</v>
      </c>
      <c r="V125" s="28">
        <v>278</v>
      </c>
      <c r="W125" s="28">
        <v>276</v>
      </c>
      <c r="X125" s="28">
        <v>99</v>
      </c>
      <c r="Y125" s="28">
        <v>56</v>
      </c>
      <c r="Z125" s="28">
        <v>278</v>
      </c>
      <c r="AA125" s="28"/>
      <c r="AB125" s="28">
        <v>1125</v>
      </c>
      <c r="AC125" s="28">
        <v>56</v>
      </c>
      <c r="AD125" s="28">
        <v>176</v>
      </c>
      <c r="AE125" s="28">
        <v>300</v>
      </c>
      <c r="AF125" s="28">
        <v>174</v>
      </c>
      <c r="AG125" s="28">
        <v>142</v>
      </c>
      <c r="AH125" s="28">
        <v>277</v>
      </c>
      <c r="AI125" s="28"/>
      <c r="AJ125" s="28">
        <v>1125</v>
      </c>
      <c r="AK125" s="28">
        <v>86</v>
      </c>
      <c r="AL125" s="28">
        <v>278</v>
      </c>
      <c r="AM125" s="28">
        <v>211</v>
      </c>
      <c r="AN125" s="28">
        <v>60</v>
      </c>
      <c r="AO125" s="28">
        <v>42</v>
      </c>
      <c r="AP125" s="28">
        <v>448</v>
      </c>
      <c r="AQ125" s="28"/>
      <c r="AR125" s="28"/>
      <c r="AS125" s="28"/>
      <c r="AT125" s="28"/>
      <c r="AU125" s="28"/>
      <c r="AV125" s="28"/>
      <c r="AW125" s="28"/>
      <c r="AX125" s="28"/>
      <c r="AY125" s="28"/>
      <c r="AZ125" s="28">
        <v>1115</v>
      </c>
      <c r="BA125" s="28">
        <v>164</v>
      </c>
      <c r="BB125" s="28">
        <v>225</v>
      </c>
      <c r="BC125" s="28">
        <v>216</v>
      </c>
      <c r="BD125" s="28">
        <v>152</v>
      </c>
      <c r="BE125" s="28">
        <v>78</v>
      </c>
      <c r="BF125" s="28">
        <v>95</v>
      </c>
      <c r="BG125" s="28">
        <v>68</v>
      </c>
      <c r="BH125" s="28">
        <v>117</v>
      </c>
      <c r="BI125" s="28"/>
      <c r="BJ125" s="28">
        <v>1125</v>
      </c>
      <c r="BK125" s="28">
        <v>38</v>
      </c>
      <c r="BL125" s="28">
        <v>160</v>
      </c>
      <c r="BM125" s="28">
        <v>258</v>
      </c>
      <c r="BN125" s="28">
        <v>176</v>
      </c>
      <c r="BO125" s="28">
        <v>72</v>
      </c>
      <c r="BP125" s="28">
        <v>30</v>
      </c>
      <c r="BQ125" s="28">
        <v>12</v>
      </c>
      <c r="BR125" s="28">
        <v>27</v>
      </c>
      <c r="BS125" s="28">
        <v>352</v>
      </c>
      <c r="BT125" s="28"/>
    </row>
    <row r="126" spans="1:72" ht="15" customHeight="1" x14ac:dyDescent="0.15">
      <c r="A126" s="18"/>
      <c r="B126" s="18" t="s">
        <v>41</v>
      </c>
      <c r="C126" s="21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</row>
    <row r="127" spans="1:72" ht="15" customHeight="1" x14ac:dyDescent="0.15">
      <c r="A127" s="18"/>
      <c r="B127" s="18"/>
      <c r="C127" s="41" t="s">
        <v>23</v>
      </c>
      <c r="D127" s="28">
        <v>324</v>
      </c>
      <c r="E127" s="28">
        <v>6</v>
      </c>
      <c r="F127" s="28">
        <v>28</v>
      </c>
      <c r="G127" s="28">
        <v>54</v>
      </c>
      <c r="H127" s="28">
        <v>55</v>
      </c>
      <c r="I127" s="28">
        <v>27</v>
      </c>
      <c r="J127" s="28">
        <v>154</v>
      </c>
      <c r="K127" s="28"/>
      <c r="L127" s="28"/>
      <c r="M127" s="28"/>
      <c r="N127" s="28"/>
      <c r="O127" s="28"/>
      <c r="P127" s="28"/>
      <c r="Q127" s="28"/>
      <c r="R127" s="28"/>
      <c r="S127" s="28"/>
      <c r="T127" s="28">
        <v>324</v>
      </c>
      <c r="U127" s="28">
        <v>34</v>
      </c>
      <c r="V127" s="28">
        <v>84</v>
      </c>
      <c r="W127" s="28">
        <v>81</v>
      </c>
      <c r="X127" s="28">
        <v>37</v>
      </c>
      <c r="Y127" s="28">
        <v>17</v>
      </c>
      <c r="Z127" s="28">
        <v>71</v>
      </c>
      <c r="AA127" s="28"/>
      <c r="AB127" s="28">
        <v>324</v>
      </c>
      <c r="AC127" s="28">
        <v>10</v>
      </c>
      <c r="AD127" s="28">
        <v>59</v>
      </c>
      <c r="AE127" s="28">
        <v>83</v>
      </c>
      <c r="AF127" s="28">
        <v>57</v>
      </c>
      <c r="AG127" s="28">
        <v>50</v>
      </c>
      <c r="AH127" s="28">
        <v>65</v>
      </c>
      <c r="AI127" s="28"/>
      <c r="AJ127" s="28">
        <v>324</v>
      </c>
      <c r="AK127" s="28">
        <v>22</v>
      </c>
      <c r="AL127" s="28">
        <v>76</v>
      </c>
      <c r="AM127" s="28">
        <v>67</v>
      </c>
      <c r="AN127" s="28">
        <v>16</v>
      </c>
      <c r="AO127" s="28">
        <v>12</v>
      </c>
      <c r="AP127" s="28">
        <v>131</v>
      </c>
      <c r="AQ127" s="28"/>
      <c r="AR127" s="28"/>
      <c r="AS127" s="28"/>
      <c r="AT127" s="28"/>
      <c r="AU127" s="28"/>
      <c r="AV127" s="28"/>
      <c r="AW127" s="28"/>
      <c r="AX127" s="28"/>
      <c r="AY127" s="28"/>
      <c r="AZ127" s="28">
        <v>323</v>
      </c>
      <c r="BA127" s="28">
        <v>60</v>
      </c>
      <c r="BB127" s="28">
        <v>73</v>
      </c>
      <c r="BC127" s="28">
        <v>55</v>
      </c>
      <c r="BD127" s="28">
        <v>42</v>
      </c>
      <c r="BE127" s="28">
        <v>24</v>
      </c>
      <c r="BF127" s="28">
        <v>24</v>
      </c>
      <c r="BG127" s="28">
        <v>17</v>
      </c>
      <c r="BH127" s="28">
        <v>28</v>
      </c>
      <c r="BI127" s="28"/>
      <c r="BJ127" s="28">
        <v>324</v>
      </c>
      <c r="BK127" s="28">
        <v>11</v>
      </c>
      <c r="BL127" s="28">
        <v>43</v>
      </c>
      <c r="BM127" s="28">
        <v>76</v>
      </c>
      <c r="BN127" s="28">
        <v>62</v>
      </c>
      <c r="BO127" s="28">
        <v>28</v>
      </c>
      <c r="BP127" s="28">
        <v>7</v>
      </c>
      <c r="BQ127" s="28">
        <v>1</v>
      </c>
      <c r="BR127" s="28">
        <v>8</v>
      </c>
      <c r="BS127" s="28">
        <v>88</v>
      </c>
      <c r="BT127" s="28"/>
    </row>
    <row r="128" spans="1:72" ht="15" customHeight="1" x14ac:dyDescent="0.15">
      <c r="A128" s="18"/>
      <c r="B128" s="18"/>
      <c r="C128" s="21" t="s">
        <v>25</v>
      </c>
      <c r="D128" s="28">
        <v>631</v>
      </c>
      <c r="E128" s="28">
        <v>27</v>
      </c>
      <c r="F128" s="28">
        <v>55</v>
      </c>
      <c r="G128" s="28">
        <v>118</v>
      </c>
      <c r="H128" s="28">
        <v>87</v>
      </c>
      <c r="I128" s="28">
        <v>47</v>
      </c>
      <c r="J128" s="28">
        <v>297</v>
      </c>
      <c r="K128" s="28"/>
      <c r="L128" s="28"/>
      <c r="M128" s="28"/>
      <c r="N128" s="28"/>
      <c r="O128" s="28"/>
      <c r="P128" s="28"/>
      <c r="Q128" s="28"/>
      <c r="R128" s="28"/>
      <c r="S128" s="28"/>
      <c r="T128" s="28">
        <v>631</v>
      </c>
      <c r="U128" s="28">
        <v>79</v>
      </c>
      <c r="V128" s="28">
        <v>155</v>
      </c>
      <c r="W128" s="28">
        <v>162</v>
      </c>
      <c r="X128" s="28">
        <v>52</v>
      </c>
      <c r="Y128" s="28">
        <v>25</v>
      </c>
      <c r="Z128" s="28">
        <v>158</v>
      </c>
      <c r="AA128" s="28"/>
      <c r="AB128" s="28">
        <v>631</v>
      </c>
      <c r="AC128" s="28">
        <v>38</v>
      </c>
      <c r="AD128" s="28">
        <v>88</v>
      </c>
      <c r="AE128" s="28">
        <v>173</v>
      </c>
      <c r="AF128" s="28">
        <v>92</v>
      </c>
      <c r="AG128" s="28">
        <v>71</v>
      </c>
      <c r="AH128" s="28">
        <v>169</v>
      </c>
      <c r="AI128" s="28"/>
      <c r="AJ128" s="28">
        <v>631</v>
      </c>
      <c r="AK128" s="28">
        <v>52</v>
      </c>
      <c r="AL128" s="28">
        <v>152</v>
      </c>
      <c r="AM128" s="28">
        <v>121</v>
      </c>
      <c r="AN128" s="28">
        <v>34</v>
      </c>
      <c r="AO128" s="28">
        <v>21</v>
      </c>
      <c r="AP128" s="28">
        <v>251</v>
      </c>
      <c r="AQ128" s="28"/>
      <c r="AR128" s="28"/>
      <c r="AS128" s="28"/>
      <c r="AT128" s="28"/>
      <c r="AU128" s="28"/>
      <c r="AV128" s="28"/>
      <c r="AW128" s="28"/>
      <c r="AX128" s="28"/>
      <c r="AY128" s="28"/>
      <c r="AZ128" s="28">
        <v>624</v>
      </c>
      <c r="BA128" s="28">
        <v>84</v>
      </c>
      <c r="BB128" s="28">
        <v>128</v>
      </c>
      <c r="BC128" s="28">
        <v>123</v>
      </c>
      <c r="BD128" s="28">
        <v>85</v>
      </c>
      <c r="BE128" s="28">
        <v>41</v>
      </c>
      <c r="BF128" s="28">
        <v>52</v>
      </c>
      <c r="BG128" s="28">
        <v>44</v>
      </c>
      <c r="BH128" s="28">
        <v>67</v>
      </c>
      <c r="BI128" s="28"/>
      <c r="BJ128" s="28">
        <v>631</v>
      </c>
      <c r="BK128" s="28">
        <v>20</v>
      </c>
      <c r="BL128" s="28">
        <v>92</v>
      </c>
      <c r="BM128" s="28">
        <v>141</v>
      </c>
      <c r="BN128" s="28">
        <v>91</v>
      </c>
      <c r="BO128" s="28">
        <v>37</v>
      </c>
      <c r="BP128" s="28">
        <v>18</v>
      </c>
      <c r="BQ128" s="28">
        <v>8</v>
      </c>
      <c r="BR128" s="28">
        <v>14</v>
      </c>
      <c r="BS128" s="28">
        <v>210</v>
      </c>
      <c r="BT128" s="28"/>
    </row>
    <row r="129" spans="1:72" ht="15" customHeight="1" x14ac:dyDescent="0.15">
      <c r="A129" s="18"/>
      <c r="B129" s="18"/>
      <c r="C129" s="21" t="s">
        <v>26</v>
      </c>
      <c r="D129" s="28">
        <v>127</v>
      </c>
      <c r="E129" s="28">
        <v>6</v>
      </c>
      <c r="F129" s="28">
        <v>15</v>
      </c>
      <c r="G129" s="28">
        <v>13</v>
      </c>
      <c r="H129" s="28">
        <v>25</v>
      </c>
      <c r="I129" s="28">
        <v>7</v>
      </c>
      <c r="J129" s="28">
        <v>61</v>
      </c>
      <c r="K129" s="28"/>
      <c r="L129" s="28"/>
      <c r="M129" s="28"/>
      <c r="N129" s="28"/>
      <c r="O129" s="28"/>
      <c r="P129" s="28"/>
      <c r="Q129" s="28"/>
      <c r="R129" s="28"/>
      <c r="S129" s="28"/>
      <c r="T129" s="28">
        <v>127</v>
      </c>
      <c r="U129" s="28">
        <v>20</v>
      </c>
      <c r="V129" s="28">
        <v>28</v>
      </c>
      <c r="W129" s="28">
        <v>25</v>
      </c>
      <c r="X129" s="28">
        <v>7</v>
      </c>
      <c r="Y129" s="28">
        <v>11</v>
      </c>
      <c r="Z129" s="28">
        <v>36</v>
      </c>
      <c r="AA129" s="28"/>
      <c r="AB129" s="28">
        <v>127</v>
      </c>
      <c r="AC129" s="28">
        <v>7</v>
      </c>
      <c r="AD129" s="28">
        <v>21</v>
      </c>
      <c r="AE129" s="28">
        <v>34</v>
      </c>
      <c r="AF129" s="28">
        <v>21</v>
      </c>
      <c r="AG129" s="28">
        <v>16</v>
      </c>
      <c r="AH129" s="28">
        <v>28</v>
      </c>
      <c r="AI129" s="28"/>
      <c r="AJ129" s="28">
        <v>127</v>
      </c>
      <c r="AK129" s="28">
        <v>9</v>
      </c>
      <c r="AL129" s="28">
        <v>38</v>
      </c>
      <c r="AM129" s="28">
        <v>18</v>
      </c>
      <c r="AN129" s="28">
        <v>8</v>
      </c>
      <c r="AO129" s="28">
        <v>7</v>
      </c>
      <c r="AP129" s="28">
        <v>47</v>
      </c>
      <c r="AQ129" s="28"/>
      <c r="AR129" s="28"/>
      <c r="AS129" s="28"/>
      <c r="AT129" s="28"/>
      <c r="AU129" s="28"/>
      <c r="AV129" s="28"/>
      <c r="AW129" s="28"/>
      <c r="AX129" s="28"/>
      <c r="AY129" s="28"/>
      <c r="AZ129" s="28">
        <v>125</v>
      </c>
      <c r="BA129" s="28">
        <v>11</v>
      </c>
      <c r="BB129" s="28">
        <v>17</v>
      </c>
      <c r="BC129" s="28">
        <v>31</v>
      </c>
      <c r="BD129" s="28">
        <v>16</v>
      </c>
      <c r="BE129" s="28">
        <v>12</v>
      </c>
      <c r="BF129" s="28">
        <v>16</v>
      </c>
      <c r="BG129" s="28">
        <v>6</v>
      </c>
      <c r="BH129" s="28">
        <v>16</v>
      </c>
      <c r="BI129" s="28"/>
      <c r="BJ129" s="28">
        <v>127</v>
      </c>
      <c r="BK129" s="28">
        <v>5</v>
      </c>
      <c r="BL129" s="28">
        <v>20</v>
      </c>
      <c r="BM129" s="28">
        <v>34</v>
      </c>
      <c r="BN129" s="28">
        <v>16</v>
      </c>
      <c r="BO129" s="28">
        <v>3</v>
      </c>
      <c r="BP129" s="28">
        <v>4</v>
      </c>
      <c r="BQ129" s="28">
        <v>2</v>
      </c>
      <c r="BR129" s="28">
        <v>3</v>
      </c>
      <c r="BS129" s="28">
        <v>40</v>
      </c>
      <c r="BT129" s="28"/>
    </row>
    <row r="130" spans="1:72" ht="15" customHeight="1" x14ac:dyDescent="0.15">
      <c r="A130" s="18"/>
      <c r="B130" s="13"/>
      <c r="C130" s="30" t="s">
        <v>13</v>
      </c>
      <c r="D130" s="28">
        <v>43</v>
      </c>
      <c r="E130" s="28">
        <v>2</v>
      </c>
      <c r="F130" s="28">
        <v>4</v>
      </c>
      <c r="G130" s="28">
        <v>6</v>
      </c>
      <c r="H130" s="28">
        <v>6</v>
      </c>
      <c r="I130" s="28">
        <v>5</v>
      </c>
      <c r="J130" s="28">
        <v>20</v>
      </c>
      <c r="K130" s="28"/>
      <c r="L130" s="28"/>
      <c r="M130" s="28"/>
      <c r="N130" s="28"/>
      <c r="O130" s="28"/>
      <c r="P130" s="28"/>
      <c r="Q130" s="28"/>
      <c r="R130" s="28"/>
      <c r="S130" s="28"/>
      <c r="T130" s="28">
        <v>43</v>
      </c>
      <c r="U130" s="28">
        <v>5</v>
      </c>
      <c r="V130" s="28">
        <v>11</v>
      </c>
      <c r="W130" s="28">
        <v>8</v>
      </c>
      <c r="X130" s="28">
        <v>3</v>
      </c>
      <c r="Y130" s="28">
        <v>3</v>
      </c>
      <c r="Z130" s="28">
        <v>13</v>
      </c>
      <c r="AA130" s="28"/>
      <c r="AB130" s="28">
        <v>43</v>
      </c>
      <c r="AC130" s="28">
        <v>1</v>
      </c>
      <c r="AD130" s="28">
        <v>8</v>
      </c>
      <c r="AE130" s="28">
        <v>10</v>
      </c>
      <c r="AF130" s="28">
        <v>4</v>
      </c>
      <c r="AG130" s="28">
        <v>5</v>
      </c>
      <c r="AH130" s="28">
        <v>15</v>
      </c>
      <c r="AI130" s="28"/>
      <c r="AJ130" s="28">
        <v>43</v>
      </c>
      <c r="AK130" s="28">
        <v>3</v>
      </c>
      <c r="AL130" s="28">
        <v>12</v>
      </c>
      <c r="AM130" s="28">
        <v>5</v>
      </c>
      <c r="AN130" s="28">
        <v>2</v>
      </c>
      <c r="AO130" s="28">
        <v>2</v>
      </c>
      <c r="AP130" s="28">
        <v>19</v>
      </c>
      <c r="AQ130" s="28"/>
      <c r="AR130" s="28"/>
      <c r="AS130" s="28"/>
      <c r="AT130" s="28"/>
      <c r="AU130" s="28"/>
      <c r="AV130" s="28"/>
      <c r="AW130" s="28"/>
      <c r="AX130" s="28"/>
      <c r="AY130" s="28"/>
      <c r="AZ130" s="28">
        <v>43</v>
      </c>
      <c r="BA130" s="28">
        <v>9</v>
      </c>
      <c r="BB130" s="28">
        <v>7</v>
      </c>
      <c r="BC130" s="28">
        <v>7</v>
      </c>
      <c r="BD130" s="28">
        <v>9</v>
      </c>
      <c r="BE130" s="28">
        <v>1</v>
      </c>
      <c r="BF130" s="28">
        <v>3</v>
      </c>
      <c r="BG130" s="28">
        <v>1</v>
      </c>
      <c r="BH130" s="28">
        <v>6</v>
      </c>
      <c r="BI130" s="28"/>
      <c r="BJ130" s="28">
        <v>43</v>
      </c>
      <c r="BK130" s="28">
        <v>2</v>
      </c>
      <c r="BL130" s="28">
        <v>5</v>
      </c>
      <c r="BM130" s="28">
        <v>7</v>
      </c>
      <c r="BN130" s="28">
        <v>7</v>
      </c>
      <c r="BO130" s="28">
        <v>4</v>
      </c>
      <c r="BP130" s="28">
        <v>1</v>
      </c>
      <c r="BQ130" s="28">
        <v>1</v>
      </c>
      <c r="BR130" s="28">
        <v>2</v>
      </c>
      <c r="BS130" s="28">
        <v>14</v>
      </c>
      <c r="BT130" s="28"/>
    </row>
    <row r="131" spans="1:72" ht="15" customHeight="1" x14ac:dyDescent="0.15">
      <c r="A131" s="18"/>
      <c r="B131" s="18" t="s">
        <v>146</v>
      </c>
      <c r="C131" s="33" t="s">
        <v>145</v>
      </c>
      <c r="D131" s="28"/>
      <c r="E131" s="28"/>
      <c r="F131" s="28"/>
      <c r="G131" s="28"/>
      <c r="H131" s="28"/>
      <c r="I131" s="28"/>
      <c r="J131" s="28"/>
      <c r="K131" s="28"/>
      <c r="L131" s="28">
        <v>1222</v>
      </c>
      <c r="M131" s="28">
        <v>75</v>
      </c>
      <c r="N131" s="28">
        <v>423</v>
      </c>
      <c r="O131" s="28">
        <v>83</v>
      </c>
      <c r="P131" s="28">
        <v>23</v>
      </c>
      <c r="Q131" s="28">
        <v>26</v>
      </c>
      <c r="R131" s="28">
        <v>592</v>
      </c>
      <c r="S131" s="28">
        <v>8.1698813052767658</v>
      </c>
      <c r="T131" s="28">
        <v>1222</v>
      </c>
      <c r="U131" s="28">
        <v>148</v>
      </c>
      <c r="V131" s="28">
        <v>214</v>
      </c>
      <c r="W131" s="28">
        <v>236</v>
      </c>
      <c r="X131" s="28">
        <v>153</v>
      </c>
      <c r="Y131" s="28">
        <v>138</v>
      </c>
      <c r="Z131" s="28">
        <v>333</v>
      </c>
      <c r="AA131" s="28"/>
      <c r="AB131" s="28">
        <v>1222</v>
      </c>
      <c r="AC131" s="28">
        <v>135</v>
      </c>
      <c r="AD131" s="28">
        <v>275</v>
      </c>
      <c r="AE131" s="28">
        <v>203</v>
      </c>
      <c r="AF131" s="28">
        <v>99</v>
      </c>
      <c r="AG131" s="28">
        <v>103</v>
      </c>
      <c r="AH131" s="28">
        <v>407</v>
      </c>
      <c r="AI131" s="28"/>
      <c r="AJ131" s="28"/>
      <c r="AK131" s="28"/>
      <c r="AL131" s="28"/>
      <c r="AM131" s="28"/>
      <c r="AN131" s="28"/>
      <c r="AO131" s="28"/>
      <c r="AP131" s="28"/>
      <c r="AQ131" s="28"/>
      <c r="AR131" s="28">
        <v>1222</v>
      </c>
      <c r="AS131" s="28">
        <v>7</v>
      </c>
      <c r="AT131" s="28">
        <v>141</v>
      </c>
      <c r="AU131" s="28">
        <v>302</v>
      </c>
      <c r="AV131" s="28">
        <v>150</v>
      </c>
      <c r="AW131" s="28">
        <v>25</v>
      </c>
      <c r="AX131" s="28">
        <v>597</v>
      </c>
      <c r="AY131" s="28">
        <v>43102.485103153449</v>
      </c>
      <c r="AZ131" s="28">
        <v>1222</v>
      </c>
      <c r="BA131" s="28">
        <v>368</v>
      </c>
      <c r="BB131" s="28">
        <v>188</v>
      </c>
      <c r="BC131" s="28">
        <v>171</v>
      </c>
      <c r="BD131" s="28">
        <v>92</v>
      </c>
      <c r="BE131" s="28">
        <v>86</v>
      </c>
      <c r="BF131" s="28">
        <v>98</v>
      </c>
      <c r="BG131" s="28">
        <v>67</v>
      </c>
      <c r="BH131" s="28">
        <v>152</v>
      </c>
      <c r="BI131" s="28"/>
      <c r="BJ131" s="28">
        <v>1222</v>
      </c>
      <c r="BK131" s="28">
        <v>193</v>
      </c>
      <c r="BL131" s="28">
        <v>230</v>
      </c>
      <c r="BM131" s="28">
        <v>180</v>
      </c>
      <c r="BN131" s="28">
        <v>93</v>
      </c>
      <c r="BO131" s="28">
        <v>36</v>
      </c>
      <c r="BP131" s="28">
        <v>13</v>
      </c>
      <c r="BQ131" s="28">
        <v>6</v>
      </c>
      <c r="BR131" s="28">
        <v>37</v>
      </c>
      <c r="BS131" s="28">
        <v>434</v>
      </c>
      <c r="BT131" s="28"/>
    </row>
    <row r="132" spans="1:72" ht="15" customHeight="1" x14ac:dyDescent="0.15">
      <c r="A132" s="18"/>
      <c r="B132" s="18" t="s">
        <v>41</v>
      </c>
      <c r="C132" s="21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</row>
    <row r="133" spans="1:72" ht="15" customHeight="1" x14ac:dyDescent="0.15">
      <c r="A133" s="18"/>
      <c r="B133" s="18"/>
      <c r="C133" s="41" t="s">
        <v>23</v>
      </c>
      <c r="D133" s="28"/>
      <c r="E133" s="28"/>
      <c r="F133" s="28"/>
      <c r="G133" s="28"/>
      <c r="H133" s="28"/>
      <c r="I133" s="28"/>
      <c r="J133" s="28"/>
      <c r="K133" s="28"/>
      <c r="L133" s="28">
        <v>459</v>
      </c>
      <c r="M133" s="28">
        <v>29</v>
      </c>
      <c r="N133" s="28">
        <v>170</v>
      </c>
      <c r="O133" s="28">
        <v>35</v>
      </c>
      <c r="P133" s="28">
        <v>8</v>
      </c>
      <c r="Q133" s="28">
        <v>10</v>
      </c>
      <c r="R133" s="28">
        <v>207</v>
      </c>
      <c r="S133" s="28">
        <v>8.1022676745052316</v>
      </c>
      <c r="T133" s="28">
        <v>459</v>
      </c>
      <c r="U133" s="28">
        <v>52</v>
      </c>
      <c r="V133" s="28">
        <v>71</v>
      </c>
      <c r="W133" s="28">
        <v>97</v>
      </c>
      <c r="X133" s="28">
        <v>74</v>
      </c>
      <c r="Y133" s="28">
        <v>55</v>
      </c>
      <c r="Z133" s="28">
        <v>110</v>
      </c>
      <c r="AA133" s="28"/>
      <c r="AB133" s="28">
        <v>459</v>
      </c>
      <c r="AC133" s="28">
        <v>44</v>
      </c>
      <c r="AD133" s="28">
        <v>100</v>
      </c>
      <c r="AE133" s="28">
        <v>84</v>
      </c>
      <c r="AF133" s="28">
        <v>40</v>
      </c>
      <c r="AG133" s="28">
        <v>44</v>
      </c>
      <c r="AH133" s="28">
        <v>147</v>
      </c>
      <c r="AI133" s="28"/>
      <c r="AJ133" s="28"/>
      <c r="AK133" s="28"/>
      <c r="AL133" s="28"/>
      <c r="AM133" s="28"/>
      <c r="AN133" s="28"/>
      <c r="AO133" s="28"/>
      <c r="AP133" s="28"/>
      <c r="AQ133" s="28"/>
      <c r="AR133" s="28">
        <v>459</v>
      </c>
      <c r="AS133" s="28">
        <v>2</v>
      </c>
      <c r="AT133" s="28">
        <v>48</v>
      </c>
      <c r="AU133" s="28">
        <v>113</v>
      </c>
      <c r="AV133" s="28">
        <v>67</v>
      </c>
      <c r="AW133" s="28">
        <v>11</v>
      </c>
      <c r="AX133" s="28">
        <v>218</v>
      </c>
      <c r="AY133" s="28">
        <v>44716.62337617077</v>
      </c>
      <c r="AZ133" s="28">
        <v>459</v>
      </c>
      <c r="BA133" s="28">
        <v>136</v>
      </c>
      <c r="BB133" s="28">
        <v>71</v>
      </c>
      <c r="BC133" s="28">
        <v>71</v>
      </c>
      <c r="BD133" s="28">
        <v>39</v>
      </c>
      <c r="BE133" s="28">
        <v>35</v>
      </c>
      <c r="BF133" s="28">
        <v>39</v>
      </c>
      <c r="BG133" s="28">
        <v>23</v>
      </c>
      <c r="BH133" s="28">
        <v>45</v>
      </c>
      <c r="BI133" s="28"/>
      <c r="BJ133" s="28">
        <v>459</v>
      </c>
      <c r="BK133" s="28">
        <v>80</v>
      </c>
      <c r="BL133" s="28">
        <v>92</v>
      </c>
      <c r="BM133" s="28">
        <v>72</v>
      </c>
      <c r="BN133" s="28">
        <v>42</v>
      </c>
      <c r="BO133" s="28">
        <v>12</v>
      </c>
      <c r="BP133" s="28">
        <v>5</v>
      </c>
      <c r="BQ133" s="28">
        <v>2</v>
      </c>
      <c r="BR133" s="28">
        <v>14</v>
      </c>
      <c r="BS133" s="28">
        <v>140</v>
      </c>
      <c r="BT133" s="28"/>
    </row>
    <row r="134" spans="1:72" ht="15" customHeight="1" x14ac:dyDescent="0.15">
      <c r="A134" s="18"/>
      <c r="B134" s="18"/>
      <c r="C134" s="21" t="s">
        <v>25</v>
      </c>
      <c r="D134" s="28"/>
      <c r="E134" s="28"/>
      <c r="F134" s="28"/>
      <c r="G134" s="28"/>
      <c r="H134" s="28"/>
      <c r="I134" s="28"/>
      <c r="J134" s="28"/>
      <c r="K134" s="28"/>
      <c r="L134" s="28">
        <v>593</v>
      </c>
      <c r="M134" s="28">
        <v>38</v>
      </c>
      <c r="N134" s="28">
        <v>205</v>
      </c>
      <c r="O134" s="28">
        <v>37</v>
      </c>
      <c r="P134" s="28">
        <v>13</v>
      </c>
      <c r="Q134" s="28">
        <v>14</v>
      </c>
      <c r="R134" s="28">
        <v>286</v>
      </c>
      <c r="S134" s="28">
        <v>8.2646498100908907</v>
      </c>
      <c r="T134" s="28">
        <v>593</v>
      </c>
      <c r="U134" s="28">
        <v>82</v>
      </c>
      <c r="V134" s="28">
        <v>95</v>
      </c>
      <c r="W134" s="28">
        <v>116</v>
      </c>
      <c r="X134" s="28">
        <v>66</v>
      </c>
      <c r="Y134" s="28">
        <v>63</v>
      </c>
      <c r="Z134" s="28">
        <v>171</v>
      </c>
      <c r="AA134" s="28"/>
      <c r="AB134" s="28">
        <v>593</v>
      </c>
      <c r="AC134" s="28">
        <v>75</v>
      </c>
      <c r="AD134" s="28">
        <v>132</v>
      </c>
      <c r="AE134" s="28">
        <v>93</v>
      </c>
      <c r="AF134" s="28">
        <v>47</v>
      </c>
      <c r="AG134" s="28">
        <v>52</v>
      </c>
      <c r="AH134" s="28">
        <v>194</v>
      </c>
      <c r="AI134" s="28"/>
      <c r="AJ134" s="28"/>
      <c r="AK134" s="28"/>
      <c r="AL134" s="28"/>
      <c r="AM134" s="28"/>
      <c r="AN134" s="28"/>
      <c r="AO134" s="28"/>
      <c r="AP134" s="28"/>
      <c r="AQ134" s="28"/>
      <c r="AR134" s="28">
        <v>593</v>
      </c>
      <c r="AS134" s="28">
        <v>4</v>
      </c>
      <c r="AT134" s="28">
        <v>75</v>
      </c>
      <c r="AU134" s="28">
        <v>154</v>
      </c>
      <c r="AV134" s="28">
        <v>65</v>
      </c>
      <c r="AW134" s="28">
        <v>12</v>
      </c>
      <c r="AX134" s="28">
        <v>283</v>
      </c>
      <c r="AY134" s="28">
        <v>42483.783685494214</v>
      </c>
      <c r="AZ134" s="28">
        <v>593</v>
      </c>
      <c r="BA134" s="28">
        <v>190</v>
      </c>
      <c r="BB134" s="28">
        <v>92</v>
      </c>
      <c r="BC134" s="28">
        <v>81</v>
      </c>
      <c r="BD134" s="28">
        <v>42</v>
      </c>
      <c r="BE134" s="28">
        <v>41</v>
      </c>
      <c r="BF134" s="28">
        <v>47</v>
      </c>
      <c r="BG134" s="28">
        <v>28</v>
      </c>
      <c r="BH134" s="28">
        <v>72</v>
      </c>
      <c r="BI134" s="28"/>
      <c r="BJ134" s="28">
        <v>593</v>
      </c>
      <c r="BK134" s="28">
        <v>89</v>
      </c>
      <c r="BL134" s="28">
        <v>109</v>
      </c>
      <c r="BM134" s="28">
        <v>78</v>
      </c>
      <c r="BN134" s="28">
        <v>37</v>
      </c>
      <c r="BO134" s="28">
        <v>24</v>
      </c>
      <c r="BP134" s="28">
        <v>8</v>
      </c>
      <c r="BQ134" s="28">
        <v>4</v>
      </c>
      <c r="BR134" s="28">
        <v>23</v>
      </c>
      <c r="BS134" s="28">
        <v>221</v>
      </c>
      <c r="BT134" s="28"/>
    </row>
    <row r="135" spans="1:72" ht="15" customHeight="1" x14ac:dyDescent="0.15">
      <c r="A135" s="18"/>
      <c r="B135" s="18"/>
      <c r="C135" s="21" t="s">
        <v>26</v>
      </c>
      <c r="D135" s="28"/>
      <c r="E135" s="28"/>
      <c r="F135" s="28"/>
      <c r="G135" s="28"/>
      <c r="H135" s="28"/>
      <c r="I135" s="28"/>
      <c r="J135" s="28"/>
      <c r="K135" s="28"/>
      <c r="L135" s="28">
        <v>121</v>
      </c>
      <c r="M135" s="28">
        <v>3</v>
      </c>
      <c r="N135" s="28">
        <v>38</v>
      </c>
      <c r="O135" s="28">
        <v>7</v>
      </c>
      <c r="P135" s="28">
        <v>2</v>
      </c>
      <c r="Q135" s="28">
        <v>1</v>
      </c>
      <c r="R135" s="28">
        <v>70</v>
      </c>
      <c r="S135" s="28">
        <v>8.2321257194458823</v>
      </c>
      <c r="T135" s="28">
        <v>121</v>
      </c>
      <c r="U135" s="28">
        <v>10</v>
      </c>
      <c r="V135" s="28">
        <v>36</v>
      </c>
      <c r="W135" s="28">
        <v>13</v>
      </c>
      <c r="X135" s="28">
        <v>12</v>
      </c>
      <c r="Y135" s="28">
        <v>16</v>
      </c>
      <c r="Z135" s="28">
        <v>34</v>
      </c>
      <c r="AA135" s="28"/>
      <c r="AB135" s="28">
        <v>121</v>
      </c>
      <c r="AC135" s="28">
        <v>13</v>
      </c>
      <c r="AD135" s="28">
        <v>31</v>
      </c>
      <c r="AE135" s="28">
        <v>16</v>
      </c>
      <c r="AF135" s="28">
        <v>10</v>
      </c>
      <c r="AG135" s="28">
        <v>5</v>
      </c>
      <c r="AH135" s="28">
        <v>46</v>
      </c>
      <c r="AI135" s="28"/>
      <c r="AJ135" s="28"/>
      <c r="AK135" s="28"/>
      <c r="AL135" s="28"/>
      <c r="AM135" s="28"/>
      <c r="AN135" s="28"/>
      <c r="AO135" s="28"/>
      <c r="AP135" s="28"/>
      <c r="AQ135" s="28"/>
      <c r="AR135" s="28">
        <v>121</v>
      </c>
      <c r="AS135" s="28">
        <v>1</v>
      </c>
      <c r="AT135" s="28">
        <v>10</v>
      </c>
      <c r="AU135" s="28">
        <v>27</v>
      </c>
      <c r="AV135" s="28">
        <v>13</v>
      </c>
      <c r="AW135" s="28">
        <v>1</v>
      </c>
      <c r="AX135" s="28">
        <v>69</v>
      </c>
      <c r="AY135" s="28">
        <v>41707.455101400818</v>
      </c>
      <c r="AZ135" s="28">
        <v>121</v>
      </c>
      <c r="BA135" s="28">
        <v>28</v>
      </c>
      <c r="BB135" s="28">
        <v>18</v>
      </c>
      <c r="BC135" s="28">
        <v>13</v>
      </c>
      <c r="BD135" s="28">
        <v>9</v>
      </c>
      <c r="BE135" s="28">
        <v>10</v>
      </c>
      <c r="BF135" s="28">
        <v>9</v>
      </c>
      <c r="BG135" s="28">
        <v>11</v>
      </c>
      <c r="BH135" s="28">
        <v>23</v>
      </c>
      <c r="BI135" s="28"/>
      <c r="BJ135" s="28">
        <v>121</v>
      </c>
      <c r="BK135" s="28">
        <v>18</v>
      </c>
      <c r="BL135" s="28">
        <v>19</v>
      </c>
      <c r="BM135" s="28">
        <v>21</v>
      </c>
      <c r="BN135" s="28">
        <v>9</v>
      </c>
      <c r="BO135" s="28">
        <v>0</v>
      </c>
      <c r="BP135" s="28">
        <v>0</v>
      </c>
      <c r="BQ135" s="28">
        <v>0</v>
      </c>
      <c r="BR135" s="28">
        <v>0</v>
      </c>
      <c r="BS135" s="28">
        <v>54</v>
      </c>
      <c r="BT135" s="28"/>
    </row>
    <row r="136" spans="1:72" ht="15" customHeight="1" x14ac:dyDescent="0.15">
      <c r="A136" s="18"/>
      <c r="B136" s="13"/>
      <c r="C136" s="30" t="s">
        <v>13</v>
      </c>
      <c r="D136" s="28"/>
      <c r="E136" s="28"/>
      <c r="F136" s="28"/>
      <c r="G136" s="28"/>
      <c r="H136" s="28"/>
      <c r="I136" s="28"/>
      <c r="J136" s="28"/>
      <c r="K136" s="28"/>
      <c r="L136" s="28">
        <v>49</v>
      </c>
      <c r="M136" s="28">
        <v>5</v>
      </c>
      <c r="N136" s="28">
        <v>10</v>
      </c>
      <c r="O136" s="28">
        <v>4</v>
      </c>
      <c r="P136" s="28">
        <v>0</v>
      </c>
      <c r="Q136" s="28">
        <v>1</v>
      </c>
      <c r="R136" s="28">
        <v>29</v>
      </c>
      <c r="S136" s="28">
        <v>7.4058342541040494</v>
      </c>
      <c r="T136" s="28">
        <v>49</v>
      </c>
      <c r="U136" s="28">
        <v>4</v>
      </c>
      <c r="V136" s="28">
        <v>12</v>
      </c>
      <c r="W136" s="28">
        <v>10</v>
      </c>
      <c r="X136" s="28">
        <v>1</v>
      </c>
      <c r="Y136" s="28">
        <v>4</v>
      </c>
      <c r="Z136" s="28">
        <v>18</v>
      </c>
      <c r="AA136" s="28"/>
      <c r="AB136" s="28">
        <v>49</v>
      </c>
      <c r="AC136" s="28">
        <v>3</v>
      </c>
      <c r="AD136" s="28">
        <v>12</v>
      </c>
      <c r="AE136" s="28">
        <v>10</v>
      </c>
      <c r="AF136" s="28">
        <v>2</v>
      </c>
      <c r="AG136" s="28">
        <v>2</v>
      </c>
      <c r="AH136" s="28">
        <v>20</v>
      </c>
      <c r="AI136" s="28"/>
      <c r="AJ136" s="28"/>
      <c r="AK136" s="28"/>
      <c r="AL136" s="28"/>
      <c r="AM136" s="28"/>
      <c r="AN136" s="28"/>
      <c r="AO136" s="28"/>
      <c r="AP136" s="28"/>
      <c r="AQ136" s="28"/>
      <c r="AR136" s="28">
        <v>49</v>
      </c>
      <c r="AS136" s="28">
        <v>0</v>
      </c>
      <c r="AT136" s="28">
        <v>8</v>
      </c>
      <c r="AU136" s="28">
        <v>8</v>
      </c>
      <c r="AV136" s="28">
        <v>5</v>
      </c>
      <c r="AW136" s="28">
        <v>1</v>
      </c>
      <c r="AX136" s="28">
        <v>27</v>
      </c>
      <c r="AY136" s="28">
        <v>37176.556496791687</v>
      </c>
      <c r="AZ136" s="28">
        <v>49</v>
      </c>
      <c r="BA136" s="28">
        <v>14</v>
      </c>
      <c r="BB136" s="28">
        <v>7</v>
      </c>
      <c r="BC136" s="28">
        <v>6</v>
      </c>
      <c r="BD136" s="28">
        <v>2</v>
      </c>
      <c r="BE136" s="28">
        <v>0</v>
      </c>
      <c r="BF136" s="28">
        <v>3</v>
      </c>
      <c r="BG136" s="28">
        <v>5</v>
      </c>
      <c r="BH136" s="28">
        <v>12</v>
      </c>
      <c r="BI136" s="28"/>
      <c r="BJ136" s="28">
        <v>49</v>
      </c>
      <c r="BK136" s="28">
        <v>6</v>
      </c>
      <c r="BL136" s="28">
        <v>10</v>
      </c>
      <c r="BM136" s="28">
        <v>9</v>
      </c>
      <c r="BN136" s="28">
        <v>5</v>
      </c>
      <c r="BO136" s="28">
        <v>0</v>
      </c>
      <c r="BP136" s="28">
        <v>0</v>
      </c>
      <c r="BQ136" s="28">
        <v>0</v>
      </c>
      <c r="BR136" s="28">
        <v>0</v>
      </c>
      <c r="BS136" s="28">
        <v>19</v>
      </c>
      <c r="BT136" s="28"/>
    </row>
    <row r="137" spans="1:72" ht="15" customHeight="1" x14ac:dyDescent="0.15">
      <c r="A137" s="18"/>
      <c r="B137" s="18" t="s">
        <v>147</v>
      </c>
      <c r="C137" s="33" t="s">
        <v>145</v>
      </c>
      <c r="D137" s="28"/>
      <c r="E137" s="28"/>
      <c r="F137" s="28"/>
      <c r="G137" s="28"/>
      <c r="H137" s="28"/>
      <c r="I137" s="28"/>
      <c r="J137" s="28"/>
      <c r="K137" s="28"/>
      <c r="L137" s="28">
        <v>739</v>
      </c>
      <c r="M137" s="28">
        <v>267</v>
      </c>
      <c r="N137" s="28">
        <v>70</v>
      </c>
      <c r="O137" s="28">
        <v>14</v>
      </c>
      <c r="P137" s="28">
        <v>11</v>
      </c>
      <c r="Q137" s="28">
        <v>10</v>
      </c>
      <c r="R137" s="28">
        <v>367</v>
      </c>
      <c r="S137" s="28">
        <v>5.5346172391068036</v>
      </c>
      <c r="T137" s="28">
        <v>739</v>
      </c>
      <c r="U137" s="28">
        <v>44</v>
      </c>
      <c r="V137" s="28">
        <v>18</v>
      </c>
      <c r="W137" s="28">
        <v>61</v>
      </c>
      <c r="X137" s="28">
        <v>112</v>
      </c>
      <c r="Y137" s="28">
        <v>279</v>
      </c>
      <c r="Z137" s="28">
        <v>225</v>
      </c>
      <c r="AA137" s="28"/>
      <c r="AB137" s="28">
        <v>739</v>
      </c>
      <c r="AC137" s="28">
        <v>95</v>
      </c>
      <c r="AD137" s="28">
        <v>130</v>
      </c>
      <c r="AE137" s="28">
        <v>118</v>
      </c>
      <c r="AF137" s="28">
        <v>56</v>
      </c>
      <c r="AG137" s="28">
        <v>53</v>
      </c>
      <c r="AH137" s="28">
        <v>287</v>
      </c>
      <c r="AI137" s="28"/>
      <c r="AJ137" s="28"/>
      <c r="AK137" s="28"/>
      <c r="AL137" s="28"/>
      <c r="AM137" s="28"/>
      <c r="AN137" s="28"/>
      <c r="AO137" s="28"/>
      <c r="AP137" s="28"/>
      <c r="AQ137" s="28"/>
      <c r="AR137" s="28">
        <v>739</v>
      </c>
      <c r="AS137" s="28">
        <v>8</v>
      </c>
      <c r="AT137" s="28">
        <v>210</v>
      </c>
      <c r="AU137" s="28">
        <v>119</v>
      </c>
      <c r="AV137" s="28">
        <v>37</v>
      </c>
      <c r="AW137" s="28">
        <v>10</v>
      </c>
      <c r="AX137" s="28">
        <v>355</v>
      </c>
      <c r="AY137" s="28">
        <v>32147.081646280618</v>
      </c>
      <c r="AZ137" s="28">
        <v>739</v>
      </c>
      <c r="BA137" s="28">
        <v>306</v>
      </c>
      <c r="BB137" s="28">
        <v>110</v>
      </c>
      <c r="BC137" s="28">
        <v>70</v>
      </c>
      <c r="BD137" s="28">
        <v>41</v>
      </c>
      <c r="BE137" s="28">
        <v>39</v>
      </c>
      <c r="BF137" s="28">
        <v>49</v>
      </c>
      <c r="BG137" s="28">
        <v>17</v>
      </c>
      <c r="BH137" s="28">
        <v>107</v>
      </c>
      <c r="BI137" s="28"/>
      <c r="BJ137" s="28">
        <v>739</v>
      </c>
      <c r="BK137" s="28">
        <v>278</v>
      </c>
      <c r="BL137" s="28">
        <v>72</v>
      </c>
      <c r="BM137" s="28">
        <v>21</v>
      </c>
      <c r="BN137" s="28">
        <v>8</v>
      </c>
      <c r="BO137" s="28">
        <v>10</v>
      </c>
      <c r="BP137" s="28">
        <v>4</v>
      </c>
      <c r="BQ137" s="28">
        <v>3</v>
      </c>
      <c r="BR137" s="28">
        <v>25</v>
      </c>
      <c r="BS137" s="28">
        <v>318</v>
      </c>
      <c r="BT137" s="28"/>
    </row>
    <row r="138" spans="1:72" ht="15" customHeight="1" x14ac:dyDescent="0.15">
      <c r="A138" s="18"/>
      <c r="B138" s="18" t="s">
        <v>41</v>
      </c>
      <c r="C138" s="21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</row>
    <row r="139" spans="1:72" ht="15" customHeight="1" x14ac:dyDescent="0.15">
      <c r="A139" s="18"/>
      <c r="B139" s="18"/>
      <c r="C139" s="41" t="s">
        <v>23</v>
      </c>
      <c r="D139" s="28"/>
      <c r="E139" s="28"/>
      <c r="F139" s="28"/>
      <c r="G139" s="28"/>
      <c r="H139" s="28"/>
      <c r="I139" s="28"/>
      <c r="J139" s="28"/>
      <c r="K139" s="28"/>
      <c r="L139" s="28">
        <v>367</v>
      </c>
      <c r="M139" s="28">
        <v>137</v>
      </c>
      <c r="N139" s="28">
        <v>43</v>
      </c>
      <c r="O139" s="28">
        <v>5</v>
      </c>
      <c r="P139" s="28">
        <v>6</v>
      </c>
      <c r="Q139" s="28">
        <v>6</v>
      </c>
      <c r="R139" s="28">
        <v>170</v>
      </c>
      <c r="S139" s="28">
        <v>5.6801593841832183</v>
      </c>
      <c r="T139" s="28">
        <v>367</v>
      </c>
      <c r="U139" s="28">
        <v>21</v>
      </c>
      <c r="V139" s="28">
        <v>7</v>
      </c>
      <c r="W139" s="28">
        <v>24</v>
      </c>
      <c r="X139" s="28">
        <v>64</v>
      </c>
      <c r="Y139" s="28">
        <v>144</v>
      </c>
      <c r="Z139" s="28">
        <v>107</v>
      </c>
      <c r="AA139" s="28"/>
      <c r="AB139" s="28">
        <v>367</v>
      </c>
      <c r="AC139" s="28">
        <v>40</v>
      </c>
      <c r="AD139" s="28">
        <v>63</v>
      </c>
      <c r="AE139" s="28">
        <v>57</v>
      </c>
      <c r="AF139" s="28">
        <v>30</v>
      </c>
      <c r="AG139" s="28">
        <v>34</v>
      </c>
      <c r="AH139" s="28">
        <v>143</v>
      </c>
      <c r="AI139" s="28"/>
      <c r="AJ139" s="28"/>
      <c r="AK139" s="28"/>
      <c r="AL139" s="28"/>
      <c r="AM139" s="28"/>
      <c r="AN139" s="28"/>
      <c r="AO139" s="28"/>
      <c r="AP139" s="28"/>
      <c r="AQ139" s="28"/>
      <c r="AR139" s="28">
        <v>367</v>
      </c>
      <c r="AS139" s="28">
        <v>2</v>
      </c>
      <c r="AT139" s="28">
        <v>104</v>
      </c>
      <c r="AU139" s="28">
        <v>68</v>
      </c>
      <c r="AV139" s="28">
        <v>19</v>
      </c>
      <c r="AW139" s="28">
        <v>6</v>
      </c>
      <c r="AX139" s="28">
        <v>168</v>
      </c>
      <c r="AY139" s="28">
        <v>32203.984264999202</v>
      </c>
      <c r="AZ139" s="28">
        <v>367</v>
      </c>
      <c r="BA139" s="28">
        <v>162</v>
      </c>
      <c r="BB139" s="28">
        <v>57</v>
      </c>
      <c r="BC139" s="28">
        <v>35</v>
      </c>
      <c r="BD139" s="28">
        <v>21</v>
      </c>
      <c r="BE139" s="28">
        <v>19</v>
      </c>
      <c r="BF139" s="28">
        <v>23</v>
      </c>
      <c r="BG139" s="28">
        <v>7</v>
      </c>
      <c r="BH139" s="28">
        <v>43</v>
      </c>
      <c r="BI139" s="28"/>
      <c r="BJ139" s="28">
        <v>367</v>
      </c>
      <c r="BK139" s="28">
        <v>138</v>
      </c>
      <c r="BL139" s="28">
        <v>32</v>
      </c>
      <c r="BM139" s="28">
        <v>15</v>
      </c>
      <c r="BN139" s="28">
        <v>8</v>
      </c>
      <c r="BO139" s="28">
        <v>4</v>
      </c>
      <c r="BP139" s="28">
        <v>4</v>
      </c>
      <c r="BQ139" s="28">
        <v>0</v>
      </c>
      <c r="BR139" s="28">
        <v>11</v>
      </c>
      <c r="BS139" s="28">
        <v>155</v>
      </c>
      <c r="BT139" s="28"/>
    </row>
    <row r="140" spans="1:72" ht="15" customHeight="1" x14ac:dyDescent="0.15">
      <c r="A140" s="18"/>
      <c r="B140" s="18"/>
      <c r="C140" s="21" t="s">
        <v>25</v>
      </c>
      <c r="D140" s="28"/>
      <c r="E140" s="28"/>
      <c r="F140" s="28"/>
      <c r="G140" s="28"/>
      <c r="H140" s="28"/>
      <c r="I140" s="28"/>
      <c r="J140" s="28"/>
      <c r="K140" s="28"/>
      <c r="L140" s="28">
        <v>279</v>
      </c>
      <c r="M140" s="28">
        <v>93</v>
      </c>
      <c r="N140" s="28">
        <v>20</v>
      </c>
      <c r="O140" s="28">
        <v>6</v>
      </c>
      <c r="P140" s="28">
        <v>4</v>
      </c>
      <c r="Q140" s="28">
        <v>3</v>
      </c>
      <c r="R140" s="28">
        <v>153</v>
      </c>
      <c r="S140" s="28">
        <v>5.5771604364527159</v>
      </c>
      <c r="T140" s="28">
        <v>279</v>
      </c>
      <c r="U140" s="28">
        <v>19</v>
      </c>
      <c r="V140" s="28">
        <v>11</v>
      </c>
      <c r="W140" s="28">
        <v>30</v>
      </c>
      <c r="X140" s="28">
        <v>31</v>
      </c>
      <c r="Y140" s="28">
        <v>99</v>
      </c>
      <c r="Z140" s="28">
        <v>89</v>
      </c>
      <c r="AA140" s="28"/>
      <c r="AB140" s="28">
        <v>279</v>
      </c>
      <c r="AC140" s="28">
        <v>48</v>
      </c>
      <c r="AD140" s="28">
        <v>50</v>
      </c>
      <c r="AE140" s="28">
        <v>45</v>
      </c>
      <c r="AF140" s="28">
        <v>16</v>
      </c>
      <c r="AG140" s="28">
        <v>17</v>
      </c>
      <c r="AH140" s="28">
        <v>103</v>
      </c>
      <c r="AI140" s="28"/>
      <c r="AJ140" s="28"/>
      <c r="AK140" s="28"/>
      <c r="AL140" s="28"/>
      <c r="AM140" s="28"/>
      <c r="AN140" s="28"/>
      <c r="AO140" s="28"/>
      <c r="AP140" s="28"/>
      <c r="AQ140" s="28"/>
      <c r="AR140" s="28">
        <v>279</v>
      </c>
      <c r="AS140" s="28">
        <v>6</v>
      </c>
      <c r="AT140" s="28">
        <v>79</v>
      </c>
      <c r="AU140" s="28">
        <v>36</v>
      </c>
      <c r="AV140" s="28">
        <v>15</v>
      </c>
      <c r="AW140" s="28">
        <v>2</v>
      </c>
      <c r="AX140" s="28">
        <v>141</v>
      </c>
      <c r="AY140" s="28">
        <v>31626.745186702883</v>
      </c>
      <c r="AZ140" s="28">
        <v>279</v>
      </c>
      <c r="BA140" s="28">
        <v>114</v>
      </c>
      <c r="BB140" s="28">
        <v>36</v>
      </c>
      <c r="BC140" s="28">
        <v>28</v>
      </c>
      <c r="BD140" s="28">
        <v>16</v>
      </c>
      <c r="BE140" s="28">
        <v>16</v>
      </c>
      <c r="BF140" s="28">
        <v>18</v>
      </c>
      <c r="BG140" s="28">
        <v>6</v>
      </c>
      <c r="BH140" s="28">
        <v>45</v>
      </c>
      <c r="BI140" s="28"/>
      <c r="BJ140" s="28">
        <v>279</v>
      </c>
      <c r="BK140" s="28">
        <v>103</v>
      </c>
      <c r="BL140" s="28">
        <v>29</v>
      </c>
      <c r="BM140" s="28">
        <v>6</v>
      </c>
      <c r="BN140" s="28">
        <v>0</v>
      </c>
      <c r="BO140" s="28">
        <v>5</v>
      </c>
      <c r="BP140" s="28">
        <v>0</v>
      </c>
      <c r="BQ140" s="28">
        <v>2</v>
      </c>
      <c r="BR140" s="28">
        <v>12</v>
      </c>
      <c r="BS140" s="28">
        <v>122</v>
      </c>
      <c r="BT140" s="28"/>
    </row>
    <row r="141" spans="1:72" ht="15" customHeight="1" x14ac:dyDescent="0.15">
      <c r="A141" s="18"/>
      <c r="B141" s="18"/>
      <c r="C141" s="21" t="s">
        <v>26</v>
      </c>
      <c r="D141" s="28"/>
      <c r="E141" s="28"/>
      <c r="F141" s="28"/>
      <c r="G141" s="28"/>
      <c r="H141" s="28"/>
      <c r="I141" s="28"/>
      <c r="J141" s="28"/>
      <c r="K141" s="28"/>
      <c r="L141" s="28">
        <v>63</v>
      </c>
      <c r="M141" s="28">
        <v>21</v>
      </c>
      <c r="N141" s="28">
        <v>6</v>
      </c>
      <c r="O141" s="28">
        <v>1</v>
      </c>
      <c r="P141" s="28">
        <v>1</v>
      </c>
      <c r="Q141" s="28">
        <v>0</v>
      </c>
      <c r="R141" s="28">
        <v>34</v>
      </c>
      <c r="S141" s="28">
        <v>4.6204846613252704</v>
      </c>
      <c r="T141" s="28">
        <v>63</v>
      </c>
      <c r="U141" s="28">
        <v>2</v>
      </c>
      <c r="V141" s="28">
        <v>0</v>
      </c>
      <c r="W141" s="28">
        <v>6</v>
      </c>
      <c r="X141" s="28">
        <v>13</v>
      </c>
      <c r="Y141" s="28">
        <v>25</v>
      </c>
      <c r="Z141" s="28">
        <v>17</v>
      </c>
      <c r="AA141" s="28"/>
      <c r="AB141" s="28">
        <v>63</v>
      </c>
      <c r="AC141" s="28">
        <v>4</v>
      </c>
      <c r="AD141" s="28">
        <v>14</v>
      </c>
      <c r="AE141" s="28">
        <v>11</v>
      </c>
      <c r="AF141" s="28">
        <v>8</v>
      </c>
      <c r="AG141" s="28">
        <v>1</v>
      </c>
      <c r="AH141" s="28">
        <v>25</v>
      </c>
      <c r="AI141" s="28"/>
      <c r="AJ141" s="28"/>
      <c r="AK141" s="28"/>
      <c r="AL141" s="28"/>
      <c r="AM141" s="28"/>
      <c r="AN141" s="28"/>
      <c r="AO141" s="28"/>
      <c r="AP141" s="28"/>
      <c r="AQ141" s="28"/>
      <c r="AR141" s="28">
        <v>63</v>
      </c>
      <c r="AS141" s="28">
        <v>0</v>
      </c>
      <c r="AT141" s="28">
        <v>19</v>
      </c>
      <c r="AU141" s="28">
        <v>7</v>
      </c>
      <c r="AV141" s="28">
        <v>2</v>
      </c>
      <c r="AW141" s="28">
        <v>1</v>
      </c>
      <c r="AX141" s="28">
        <v>34</v>
      </c>
      <c r="AY141" s="28">
        <v>30213.862750992776</v>
      </c>
      <c r="AZ141" s="28">
        <v>63</v>
      </c>
      <c r="BA141" s="28">
        <v>21</v>
      </c>
      <c r="BB141" s="28">
        <v>10</v>
      </c>
      <c r="BC141" s="28">
        <v>6</v>
      </c>
      <c r="BD141" s="28">
        <v>2</v>
      </c>
      <c r="BE141" s="28">
        <v>2</v>
      </c>
      <c r="BF141" s="28">
        <v>5</v>
      </c>
      <c r="BG141" s="28">
        <v>3</v>
      </c>
      <c r="BH141" s="28">
        <v>14</v>
      </c>
      <c r="BI141" s="28"/>
      <c r="BJ141" s="28">
        <v>63</v>
      </c>
      <c r="BK141" s="28">
        <v>28</v>
      </c>
      <c r="BL141" s="28">
        <v>8</v>
      </c>
      <c r="BM141" s="28">
        <v>0</v>
      </c>
      <c r="BN141" s="28">
        <v>0</v>
      </c>
      <c r="BO141" s="28">
        <v>1</v>
      </c>
      <c r="BP141" s="28">
        <v>0</v>
      </c>
      <c r="BQ141" s="28">
        <v>0</v>
      </c>
      <c r="BR141" s="28">
        <v>2</v>
      </c>
      <c r="BS141" s="28">
        <v>24</v>
      </c>
      <c r="BT141" s="28"/>
    </row>
    <row r="142" spans="1:72" ht="15" customHeight="1" x14ac:dyDescent="0.15">
      <c r="A142" s="30"/>
      <c r="B142" s="13"/>
      <c r="C142" s="30" t="s">
        <v>13</v>
      </c>
      <c r="D142" s="28"/>
      <c r="E142" s="28"/>
      <c r="F142" s="28"/>
      <c r="G142" s="28"/>
      <c r="H142" s="28"/>
      <c r="I142" s="28"/>
      <c r="J142" s="28"/>
      <c r="K142" s="28"/>
      <c r="L142" s="28">
        <v>30</v>
      </c>
      <c r="M142" s="28">
        <v>16</v>
      </c>
      <c r="N142" s="28">
        <v>1</v>
      </c>
      <c r="O142" s="28">
        <v>2</v>
      </c>
      <c r="P142" s="28">
        <v>0</v>
      </c>
      <c r="Q142" s="28">
        <v>1</v>
      </c>
      <c r="R142" s="28">
        <v>10</v>
      </c>
      <c r="S142" s="28">
        <v>5.1098365727240154</v>
      </c>
      <c r="T142" s="28">
        <v>30</v>
      </c>
      <c r="U142" s="28">
        <v>2</v>
      </c>
      <c r="V142" s="28">
        <v>0</v>
      </c>
      <c r="W142" s="28">
        <v>1</v>
      </c>
      <c r="X142" s="28">
        <v>4</v>
      </c>
      <c r="Y142" s="28">
        <v>11</v>
      </c>
      <c r="Z142" s="28">
        <v>12</v>
      </c>
      <c r="AA142" s="28"/>
      <c r="AB142" s="28">
        <v>30</v>
      </c>
      <c r="AC142" s="28">
        <v>3</v>
      </c>
      <c r="AD142" s="28">
        <v>3</v>
      </c>
      <c r="AE142" s="28">
        <v>5</v>
      </c>
      <c r="AF142" s="28">
        <v>2</v>
      </c>
      <c r="AG142" s="28">
        <v>1</v>
      </c>
      <c r="AH142" s="28">
        <v>16</v>
      </c>
      <c r="AI142" s="28"/>
      <c r="AJ142" s="28"/>
      <c r="AK142" s="28"/>
      <c r="AL142" s="28"/>
      <c r="AM142" s="28"/>
      <c r="AN142" s="28"/>
      <c r="AO142" s="28"/>
      <c r="AP142" s="28"/>
      <c r="AQ142" s="28"/>
      <c r="AR142" s="28">
        <v>30</v>
      </c>
      <c r="AS142" s="28">
        <v>0</v>
      </c>
      <c r="AT142" s="28">
        <v>8</v>
      </c>
      <c r="AU142" s="28">
        <v>8</v>
      </c>
      <c r="AV142" s="28">
        <v>1</v>
      </c>
      <c r="AW142" s="28">
        <v>1</v>
      </c>
      <c r="AX142" s="28">
        <v>12</v>
      </c>
      <c r="AY142" s="28">
        <v>38300.267295996855</v>
      </c>
      <c r="AZ142" s="28">
        <v>30</v>
      </c>
      <c r="BA142" s="28">
        <v>9</v>
      </c>
      <c r="BB142" s="28">
        <v>7</v>
      </c>
      <c r="BC142" s="28">
        <v>1</v>
      </c>
      <c r="BD142" s="28">
        <v>2</v>
      </c>
      <c r="BE142" s="28">
        <v>2</v>
      </c>
      <c r="BF142" s="28">
        <v>3</v>
      </c>
      <c r="BG142" s="28">
        <v>1</v>
      </c>
      <c r="BH142" s="28">
        <v>5</v>
      </c>
      <c r="BI142" s="28"/>
      <c r="BJ142" s="28">
        <v>30</v>
      </c>
      <c r="BK142" s="28">
        <v>9</v>
      </c>
      <c r="BL142" s="28">
        <v>3</v>
      </c>
      <c r="BM142" s="28">
        <v>0</v>
      </c>
      <c r="BN142" s="28">
        <v>0</v>
      </c>
      <c r="BO142" s="28">
        <v>0</v>
      </c>
      <c r="BP142" s="28">
        <v>0</v>
      </c>
      <c r="BQ142" s="28">
        <v>1</v>
      </c>
      <c r="BR142" s="28">
        <v>0</v>
      </c>
      <c r="BS142" s="28">
        <v>17</v>
      </c>
      <c r="BT142" s="28"/>
    </row>
    <row r="143" spans="1:72" ht="15" customHeight="1" x14ac:dyDescent="0.15">
      <c r="A143" s="18" t="s">
        <v>27</v>
      </c>
      <c r="B143" s="18" t="s">
        <v>144</v>
      </c>
      <c r="C143" s="33" t="s">
        <v>145</v>
      </c>
      <c r="D143" s="28">
        <v>1125</v>
      </c>
      <c r="E143" s="28">
        <v>41</v>
      </c>
      <c r="F143" s="28">
        <v>102</v>
      </c>
      <c r="G143" s="28">
        <v>191</v>
      </c>
      <c r="H143" s="28">
        <v>173</v>
      </c>
      <c r="I143" s="28">
        <v>86</v>
      </c>
      <c r="J143" s="28">
        <v>532</v>
      </c>
      <c r="K143" s="28"/>
      <c r="L143" s="28"/>
      <c r="M143" s="28"/>
      <c r="N143" s="28"/>
      <c r="O143" s="28"/>
      <c r="P143" s="28"/>
      <c r="Q143" s="28"/>
      <c r="R143" s="28"/>
      <c r="S143" s="28"/>
      <c r="T143" s="28">
        <v>1125</v>
      </c>
      <c r="U143" s="28">
        <v>138</v>
      </c>
      <c r="V143" s="28">
        <v>278</v>
      </c>
      <c r="W143" s="28">
        <v>276</v>
      </c>
      <c r="X143" s="28">
        <v>99</v>
      </c>
      <c r="Y143" s="28">
        <v>56</v>
      </c>
      <c r="Z143" s="28">
        <v>278</v>
      </c>
      <c r="AA143" s="28"/>
      <c r="AB143" s="28">
        <v>1125</v>
      </c>
      <c r="AC143" s="28">
        <v>56</v>
      </c>
      <c r="AD143" s="28">
        <v>176</v>
      </c>
      <c r="AE143" s="28">
        <v>300</v>
      </c>
      <c r="AF143" s="28">
        <v>174</v>
      </c>
      <c r="AG143" s="28">
        <v>142</v>
      </c>
      <c r="AH143" s="28">
        <v>277</v>
      </c>
      <c r="AI143" s="28"/>
      <c r="AJ143" s="28">
        <v>1125</v>
      </c>
      <c r="AK143" s="28">
        <v>86</v>
      </c>
      <c r="AL143" s="28">
        <v>278</v>
      </c>
      <c r="AM143" s="28">
        <v>211</v>
      </c>
      <c r="AN143" s="28">
        <v>60</v>
      </c>
      <c r="AO143" s="28">
        <v>42</v>
      </c>
      <c r="AP143" s="28">
        <v>448</v>
      </c>
      <c r="AQ143" s="28"/>
      <c r="AR143" s="28"/>
      <c r="AS143" s="28"/>
      <c r="AT143" s="28"/>
      <c r="AU143" s="28"/>
      <c r="AV143" s="28"/>
      <c r="AW143" s="28"/>
      <c r="AX143" s="28"/>
      <c r="AY143" s="28"/>
      <c r="AZ143" s="28">
        <v>1115</v>
      </c>
      <c r="BA143" s="28">
        <v>164</v>
      </c>
      <c r="BB143" s="28">
        <v>225</v>
      </c>
      <c r="BC143" s="28">
        <v>216</v>
      </c>
      <c r="BD143" s="28">
        <v>152</v>
      </c>
      <c r="BE143" s="28">
        <v>78</v>
      </c>
      <c r="BF143" s="28">
        <v>95</v>
      </c>
      <c r="BG143" s="28">
        <v>68</v>
      </c>
      <c r="BH143" s="28">
        <v>117</v>
      </c>
      <c r="BI143" s="28"/>
      <c r="BJ143" s="28">
        <v>1125</v>
      </c>
      <c r="BK143" s="28">
        <v>38</v>
      </c>
      <c r="BL143" s="28">
        <v>160</v>
      </c>
      <c r="BM143" s="28">
        <v>258</v>
      </c>
      <c r="BN143" s="28">
        <v>176</v>
      </c>
      <c r="BO143" s="28">
        <v>72</v>
      </c>
      <c r="BP143" s="28">
        <v>30</v>
      </c>
      <c r="BQ143" s="28">
        <v>12</v>
      </c>
      <c r="BR143" s="28">
        <v>27</v>
      </c>
      <c r="BS143" s="28">
        <v>352</v>
      </c>
      <c r="BT143" s="28"/>
    </row>
    <row r="144" spans="1:72" ht="15" customHeight="1" x14ac:dyDescent="0.15">
      <c r="A144" s="18"/>
      <c r="B144" s="18" t="s">
        <v>42</v>
      </c>
      <c r="C144" s="3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</row>
    <row r="145" spans="1:72" ht="15" customHeight="1" x14ac:dyDescent="0.15">
      <c r="A145" s="18"/>
      <c r="B145" s="18"/>
      <c r="C145" s="21" t="s">
        <v>148</v>
      </c>
      <c r="D145" s="28">
        <v>509</v>
      </c>
      <c r="E145" s="28">
        <v>15</v>
      </c>
      <c r="F145" s="28">
        <v>43</v>
      </c>
      <c r="G145" s="28">
        <v>97</v>
      </c>
      <c r="H145" s="28">
        <v>73</v>
      </c>
      <c r="I145" s="28">
        <v>42</v>
      </c>
      <c r="J145" s="28">
        <v>239</v>
      </c>
      <c r="K145" s="28"/>
      <c r="L145" s="28"/>
      <c r="M145" s="28"/>
      <c r="N145" s="28"/>
      <c r="O145" s="28"/>
      <c r="P145" s="28"/>
      <c r="Q145" s="28"/>
      <c r="R145" s="28"/>
      <c r="S145" s="28"/>
      <c r="T145" s="28">
        <v>509</v>
      </c>
      <c r="U145" s="28">
        <v>64</v>
      </c>
      <c r="V145" s="28">
        <v>127</v>
      </c>
      <c r="W145" s="28">
        <v>134</v>
      </c>
      <c r="X145" s="28">
        <v>42</v>
      </c>
      <c r="Y145" s="28">
        <v>26</v>
      </c>
      <c r="Z145" s="28">
        <v>116</v>
      </c>
      <c r="AA145" s="28"/>
      <c r="AB145" s="28">
        <v>509</v>
      </c>
      <c r="AC145" s="28">
        <v>26</v>
      </c>
      <c r="AD145" s="28">
        <v>80</v>
      </c>
      <c r="AE145" s="28">
        <v>145</v>
      </c>
      <c r="AF145" s="28">
        <v>89</v>
      </c>
      <c r="AG145" s="28">
        <v>66</v>
      </c>
      <c r="AH145" s="28">
        <v>103</v>
      </c>
      <c r="AI145" s="28"/>
      <c r="AJ145" s="28">
        <v>509</v>
      </c>
      <c r="AK145" s="28">
        <v>40</v>
      </c>
      <c r="AL145" s="28">
        <v>124</v>
      </c>
      <c r="AM145" s="28">
        <v>95</v>
      </c>
      <c r="AN145" s="28">
        <v>35</v>
      </c>
      <c r="AO145" s="28">
        <v>19</v>
      </c>
      <c r="AP145" s="28">
        <v>196</v>
      </c>
      <c r="AQ145" s="28"/>
      <c r="AR145" s="28"/>
      <c r="AS145" s="28"/>
      <c r="AT145" s="28"/>
      <c r="AU145" s="28"/>
      <c r="AV145" s="28"/>
      <c r="AW145" s="28"/>
      <c r="AX145" s="28"/>
      <c r="AY145" s="28"/>
      <c r="AZ145" s="28">
        <v>506</v>
      </c>
      <c r="BA145" s="28">
        <v>62</v>
      </c>
      <c r="BB145" s="28">
        <v>109</v>
      </c>
      <c r="BC145" s="28">
        <v>104</v>
      </c>
      <c r="BD145" s="28">
        <v>80</v>
      </c>
      <c r="BE145" s="28">
        <v>38</v>
      </c>
      <c r="BF145" s="28">
        <v>49</v>
      </c>
      <c r="BG145" s="28">
        <v>26</v>
      </c>
      <c r="BH145" s="28">
        <v>38</v>
      </c>
      <c r="BI145" s="28"/>
      <c r="BJ145" s="28">
        <v>509</v>
      </c>
      <c r="BK145" s="28">
        <v>23</v>
      </c>
      <c r="BL145" s="28">
        <v>72</v>
      </c>
      <c r="BM145" s="28">
        <v>120</v>
      </c>
      <c r="BN145" s="28">
        <v>81</v>
      </c>
      <c r="BO145" s="28">
        <v>36</v>
      </c>
      <c r="BP145" s="28">
        <v>16</v>
      </c>
      <c r="BQ145" s="28">
        <v>7</v>
      </c>
      <c r="BR145" s="28">
        <v>11</v>
      </c>
      <c r="BS145" s="28">
        <v>143</v>
      </c>
      <c r="BT145" s="28"/>
    </row>
    <row r="146" spans="1:72" ht="15" customHeight="1" x14ac:dyDescent="0.15">
      <c r="A146" s="18"/>
      <c r="B146" s="18"/>
      <c r="C146" s="21" t="s">
        <v>149</v>
      </c>
      <c r="D146" s="28">
        <v>575</v>
      </c>
      <c r="E146" s="28">
        <v>22</v>
      </c>
      <c r="F146" s="28">
        <v>57</v>
      </c>
      <c r="G146" s="28">
        <v>92</v>
      </c>
      <c r="H146" s="28">
        <v>97</v>
      </c>
      <c r="I146" s="28">
        <v>42</v>
      </c>
      <c r="J146" s="28">
        <v>265</v>
      </c>
      <c r="K146" s="28"/>
      <c r="L146" s="28"/>
      <c r="M146" s="28"/>
      <c r="N146" s="28"/>
      <c r="O146" s="28"/>
      <c r="P146" s="28"/>
      <c r="Q146" s="28"/>
      <c r="R146" s="28"/>
      <c r="S146" s="28"/>
      <c r="T146" s="28">
        <v>575</v>
      </c>
      <c r="U146" s="28">
        <v>71</v>
      </c>
      <c r="V146" s="28">
        <v>145</v>
      </c>
      <c r="W146" s="28">
        <v>134</v>
      </c>
      <c r="X146" s="28">
        <v>51</v>
      </c>
      <c r="Y146" s="28">
        <v>30</v>
      </c>
      <c r="Z146" s="28">
        <v>144</v>
      </c>
      <c r="AA146" s="28"/>
      <c r="AB146" s="28">
        <v>575</v>
      </c>
      <c r="AC146" s="28">
        <v>28</v>
      </c>
      <c r="AD146" s="28">
        <v>89</v>
      </c>
      <c r="AE146" s="28">
        <v>148</v>
      </c>
      <c r="AF146" s="28">
        <v>79</v>
      </c>
      <c r="AG146" s="28">
        <v>73</v>
      </c>
      <c r="AH146" s="28">
        <v>158</v>
      </c>
      <c r="AI146" s="28"/>
      <c r="AJ146" s="28">
        <v>575</v>
      </c>
      <c r="AK146" s="28">
        <v>45</v>
      </c>
      <c r="AL146" s="28">
        <v>145</v>
      </c>
      <c r="AM146" s="28">
        <v>114</v>
      </c>
      <c r="AN146" s="28">
        <v>24</v>
      </c>
      <c r="AO146" s="28">
        <v>23</v>
      </c>
      <c r="AP146" s="28">
        <v>224</v>
      </c>
      <c r="AQ146" s="28"/>
      <c r="AR146" s="28"/>
      <c r="AS146" s="28"/>
      <c r="AT146" s="28"/>
      <c r="AU146" s="28"/>
      <c r="AV146" s="28"/>
      <c r="AW146" s="28"/>
      <c r="AX146" s="28"/>
      <c r="AY146" s="28"/>
      <c r="AZ146" s="28">
        <v>568</v>
      </c>
      <c r="BA146" s="28">
        <v>93</v>
      </c>
      <c r="BB146" s="28">
        <v>108</v>
      </c>
      <c r="BC146" s="28">
        <v>107</v>
      </c>
      <c r="BD146" s="28">
        <v>68</v>
      </c>
      <c r="BE146" s="28">
        <v>36</v>
      </c>
      <c r="BF146" s="28">
        <v>44</v>
      </c>
      <c r="BG146" s="28">
        <v>41</v>
      </c>
      <c r="BH146" s="28">
        <v>71</v>
      </c>
      <c r="BI146" s="28"/>
      <c r="BJ146" s="28">
        <v>575</v>
      </c>
      <c r="BK146" s="28">
        <v>15</v>
      </c>
      <c r="BL146" s="28">
        <v>78</v>
      </c>
      <c r="BM146" s="28">
        <v>131</v>
      </c>
      <c r="BN146" s="28">
        <v>89</v>
      </c>
      <c r="BO146" s="28">
        <v>35</v>
      </c>
      <c r="BP146" s="28">
        <v>14</v>
      </c>
      <c r="BQ146" s="28">
        <v>5</v>
      </c>
      <c r="BR146" s="28">
        <v>13</v>
      </c>
      <c r="BS146" s="28">
        <v>195</v>
      </c>
      <c r="BT146" s="28"/>
    </row>
    <row r="147" spans="1:72" ht="15" customHeight="1" x14ac:dyDescent="0.15">
      <c r="A147" s="18"/>
      <c r="B147" s="13"/>
      <c r="C147" s="30" t="s">
        <v>13</v>
      </c>
      <c r="D147" s="28">
        <v>41</v>
      </c>
      <c r="E147" s="28">
        <v>4</v>
      </c>
      <c r="F147" s="28">
        <v>2</v>
      </c>
      <c r="G147" s="28">
        <v>2</v>
      </c>
      <c r="H147" s="28">
        <v>3</v>
      </c>
      <c r="I147" s="28">
        <v>2</v>
      </c>
      <c r="J147" s="28">
        <v>28</v>
      </c>
      <c r="K147" s="28"/>
      <c r="L147" s="28"/>
      <c r="M147" s="28"/>
      <c r="N147" s="28"/>
      <c r="O147" s="28"/>
      <c r="P147" s="28"/>
      <c r="Q147" s="28"/>
      <c r="R147" s="28"/>
      <c r="S147" s="28"/>
      <c r="T147" s="28">
        <v>41</v>
      </c>
      <c r="U147" s="28">
        <v>3</v>
      </c>
      <c r="V147" s="28">
        <v>6</v>
      </c>
      <c r="W147" s="28">
        <v>8</v>
      </c>
      <c r="X147" s="28">
        <v>6</v>
      </c>
      <c r="Y147" s="28">
        <v>0</v>
      </c>
      <c r="Z147" s="28">
        <v>18</v>
      </c>
      <c r="AA147" s="28"/>
      <c r="AB147" s="28">
        <v>41</v>
      </c>
      <c r="AC147" s="28">
        <v>2</v>
      </c>
      <c r="AD147" s="28">
        <v>7</v>
      </c>
      <c r="AE147" s="28">
        <v>7</v>
      </c>
      <c r="AF147" s="28">
        <v>6</v>
      </c>
      <c r="AG147" s="28">
        <v>3</v>
      </c>
      <c r="AH147" s="28">
        <v>16</v>
      </c>
      <c r="AI147" s="28"/>
      <c r="AJ147" s="28">
        <v>41</v>
      </c>
      <c r="AK147" s="28">
        <v>1</v>
      </c>
      <c r="AL147" s="28">
        <v>9</v>
      </c>
      <c r="AM147" s="28">
        <v>2</v>
      </c>
      <c r="AN147" s="28">
        <v>1</v>
      </c>
      <c r="AO147" s="28">
        <v>0</v>
      </c>
      <c r="AP147" s="28">
        <v>28</v>
      </c>
      <c r="AQ147" s="28"/>
      <c r="AR147" s="28"/>
      <c r="AS147" s="28"/>
      <c r="AT147" s="28"/>
      <c r="AU147" s="28"/>
      <c r="AV147" s="28"/>
      <c r="AW147" s="28"/>
      <c r="AX147" s="28"/>
      <c r="AY147" s="28"/>
      <c r="AZ147" s="28">
        <v>41</v>
      </c>
      <c r="BA147" s="28">
        <v>9</v>
      </c>
      <c r="BB147" s="28">
        <v>8</v>
      </c>
      <c r="BC147" s="28">
        <v>5</v>
      </c>
      <c r="BD147" s="28">
        <v>4</v>
      </c>
      <c r="BE147" s="28">
        <v>4</v>
      </c>
      <c r="BF147" s="28">
        <v>2</v>
      </c>
      <c r="BG147" s="28">
        <v>1</v>
      </c>
      <c r="BH147" s="28">
        <v>8</v>
      </c>
      <c r="BI147" s="28"/>
      <c r="BJ147" s="28">
        <v>41</v>
      </c>
      <c r="BK147" s="28">
        <v>0</v>
      </c>
      <c r="BL147" s="28">
        <v>10</v>
      </c>
      <c r="BM147" s="28">
        <v>7</v>
      </c>
      <c r="BN147" s="28">
        <v>6</v>
      </c>
      <c r="BO147" s="28">
        <v>1</v>
      </c>
      <c r="BP147" s="28">
        <v>0</v>
      </c>
      <c r="BQ147" s="28">
        <v>0</v>
      </c>
      <c r="BR147" s="28">
        <v>3</v>
      </c>
      <c r="BS147" s="28">
        <v>14</v>
      </c>
      <c r="BT147" s="28"/>
    </row>
    <row r="148" spans="1:72" ht="15" customHeight="1" x14ac:dyDescent="0.15">
      <c r="A148" s="18"/>
      <c r="B148" s="18" t="s">
        <v>146</v>
      </c>
      <c r="C148" s="33" t="s">
        <v>145</v>
      </c>
      <c r="D148" s="28"/>
      <c r="E148" s="28"/>
      <c r="F148" s="28"/>
      <c r="G148" s="28"/>
      <c r="H148" s="28"/>
      <c r="I148" s="28"/>
      <c r="J148" s="28"/>
      <c r="K148" s="28"/>
      <c r="L148" s="28">
        <v>1259</v>
      </c>
      <c r="M148" s="28">
        <v>76</v>
      </c>
      <c r="N148" s="28">
        <v>430</v>
      </c>
      <c r="O148" s="28">
        <v>86</v>
      </c>
      <c r="P148" s="28">
        <v>23</v>
      </c>
      <c r="Q148" s="28">
        <v>26</v>
      </c>
      <c r="R148" s="28">
        <v>618</v>
      </c>
      <c r="S148" s="28">
        <v>8.1727869682726482</v>
      </c>
      <c r="T148" s="28">
        <v>1259</v>
      </c>
      <c r="U148" s="28">
        <v>149</v>
      </c>
      <c r="V148" s="28">
        <v>219</v>
      </c>
      <c r="W148" s="28">
        <v>240</v>
      </c>
      <c r="X148" s="28">
        <v>156</v>
      </c>
      <c r="Y148" s="28">
        <v>143</v>
      </c>
      <c r="Z148" s="28">
        <v>352</v>
      </c>
      <c r="AA148" s="28"/>
      <c r="AB148" s="28">
        <v>1259</v>
      </c>
      <c r="AC148" s="28">
        <v>139</v>
      </c>
      <c r="AD148" s="28">
        <v>278</v>
      </c>
      <c r="AE148" s="28">
        <v>209</v>
      </c>
      <c r="AF148" s="28">
        <v>101</v>
      </c>
      <c r="AG148" s="28">
        <v>106</v>
      </c>
      <c r="AH148" s="28">
        <v>426</v>
      </c>
      <c r="AI148" s="28"/>
      <c r="AJ148" s="28"/>
      <c r="AK148" s="28"/>
      <c r="AL148" s="28"/>
      <c r="AM148" s="28"/>
      <c r="AN148" s="28"/>
      <c r="AO148" s="28"/>
      <c r="AP148" s="28"/>
      <c r="AQ148" s="28"/>
      <c r="AR148" s="28">
        <v>1259</v>
      </c>
      <c r="AS148" s="28">
        <v>8</v>
      </c>
      <c r="AT148" s="28">
        <v>144</v>
      </c>
      <c r="AU148" s="28">
        <v>308</v>
      </c>
      <c r="AV148" s="28">
        <v>156</v>
      </c>
      <c r="AW148" s="28">
        <v>25</v>
      </c>
      <c r="AX148" s="28">
        <v>618</v>
      </c>
      <c r="AY148" s="28">
        <v>43154.401587125794</v>
      </c>
      <c r="AZ148" s="28">
        <v>1259</v>
      </c>
      <c r="BA148" s="28">
        <v>382</v>
      </c>
      <c r="BB148" s="28">
        <v>190</v>
      </c>
      <c r="BC148" s="28">
        <v>173</v>
      </c>
      <c r="BD148" s="28">
        <v>93</v>
      </c>
      <c r="BE148" s="28">
        <v>89</v>
      </c>
      <c r="BF148" s="28">
        <v>105</v>
      </c>
      <c r="BG148" s="28">
        <v>70</v>
      </c>
      <c r="BH148" s="28">
        <v>157</v>
      </c>
      <c r="BI148" s="28"/>
      <c r="BJ148" s="28">
        <v>1259</v>
      </c>
      <c r="BK148" s="28">
        <v>200</v>
      </c>
      <c r="BL148" s="28">
        <v>233</v>
      </c>
      <c r="BM148" s="28">
        <v>182</v>
      </c>
      <c r="BN148" s="28">
        <v>93</v>
      </c>
      <c r="BO148" s="28">
        <v>37</v>
      </c>
      <c r="BP148" s="28">
        <v>14</v>
      </c>
      <c r="BQ148" s="28">
        <v>6</v>
      </c>
      <c r="BR148" s="28">
        <v>38</v>
      </c>
      <c r="BS148" s="28">
        <v>456</v>
      </c>
      <c r="BT148" s="28"/>
    </row>
    <row r="149" spans="1:72" ht="15" customHeight="1" x14ac:dyDescent="0.15">
      <c r="A149" s="18"/>
      <c r="B149" s="18" t="s">
        <v>150</v>
      </c>
      <c r="C149" s="30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</row>
    <row r="150" spans="1:72" ht="15" customHeight="1" x14ac:dyDescent="0.15">
      <c r="A150" s="18"/>
      <c r="B150" s="18"/>
      <c r="C150" s="21" t="s">
        <v>151</v>
      </c>
      <c r="D150" s="28"/>
      <c r="E150" s="28"/>
      <c r="F150" s="28"/>
      <c r="G150" s="28"/>
      <c r="H150" s="28"/>
      <c r="I150" s="28"/>
      <c r="J150" s="28"/>
      <c r="K150" s="28"/>
      <c r="L150" s="28">
        <v>483</v>
      </c>
      <c r="M150" s="28">
        <v>20</v>
      </c>
      <c r="N150" s="28">
        <v>173</v>
      </c>
      <c r="O150" s="28">
        <v>36</v>
      </c>
      <c r="P150" s="28">
        <v>7</v>
      </c>
      <c r="Q150" s="28">
        <v>14</v>
      </c>
      <c r="R150" s="28">
        <v>233</v>
      </c>
      <c r="S150" s="28">
        <v>8.2725467428648383</v>
      </c>
      <c r="T150" s="28">
        <v>483</v>
      </c>
      <c r="U150" s="28">
        <v>43</v>
      </c>
      <c r="V150" s="28">
        <v>96</v>
      </c>
      <c r="W150" s="28">
        <v>87</v>
      </c>
      <c r="X150" s="28">
        <v>57</v>
      </c>
      <c r="Y150" s="28">
        <v>44</v>
      </c>
      <c r="Z150" s="28">
        <v>156</v>
      </c>
      <c r="AA150" s="28"/>
      <c r="AB150" s="28">
        <v>483</v>
      </c>
      <c r="AC150" s="28">
        <v>46</v>
      </c>
      <c r="AD150" s="28">
        <v>107</v>
      </c>
      <c r="AE150" s="28">
        <v>85</v>
      </c>
      <c r="AF150" s="28">
        <v>44</v>
      </c>
      <c r="AG150" s="28">
        <v>47</v>
      </c>
      <c r="AH150" s="28">
        <v>154</v>
      </c>
      <c r="AI150" s="28"/>
      <c r="AJ150" s="28"/>
      <c r="AK150" s="28"/>
      <c r="AL150" s="28"/>
      <c r="AM150" s="28"/>
      <c r="AN150" s="28"/>
      <c r="AO150" s="28"/>
      <c r="AP150" s="28"/>
      <c r="AQ150" s="28"/>
      <c r="AR150" s="28">
        <v>483</v>
      </c>
      <c r="AS150" s="28">
        <v>2</v>
      </c>
      <c r="AT150" s="28">
        <v>46</v>
      </c>
      <c r="AU150" s="28">
        <v>140</v>
      </c>
      <c r="AV150" s="28">
        <v>64</v>
      </c>
      <c r="AW150" s="28">
        <v>10</v>
      </c>
      <c r="AX150" s="28">
        <v>221</v>
      </c>
      <c r="AY150" s="28">
        <v>44407.776521299944</v>
      </c>
      <c r="AZ150" s="28">
        <v>483</v>
      </c>
      <c r="BA150" s="28">
        <v>134</v>
      </c>
      <c r="BB150" s="28">
        <v>87</v>
      </c>
      <c r="BC150" s="28">
        <v>73</v>
      </c>
      <c r="BD150" s="28">
        <v>36</v>
      </c>
      <c r="BE150" s="28">
        <v>41</v>
      </c>
      <c r="BF150" s="28">
        <v>40</v>
      </c>
      <c r="BG150" s="28">
        <v>22</v>
      </c>
      <c r="BH150" s="28">
        <v>50</v>
      </c>
      <c r="BI150" s="28"/>
      <c r="BJ150" s="28">
        <v>483</v>
      </c>
      <c r="BK150" s="28">
        <v>64</v>
      </c>
      <c r="BL150" s="28">
        <v>94</v>
      </c>
      <c r="BM150" s="28">
        <v>79</v>
      </c>
      <c r="BN150" s="28">
        <v>33</v>
      </c>
      <c r="BO150" s="28">
        <v>12</v>
      </c>
      <c r="BP150" s="28">
        <v>7</v>
      </c>
      <c r="BQ150" s="28">
        <v>3</v>
      </c>
      <c r="BR150" s="28">
        <v>13</v>
      </c>
      <c r="BS150" s="28">
        <v>178</v>
      </c>
      <c r="BT150" s="28"/>
    </row>
    <row r="151" spans="1:72" ht="15" customHeight="1" x14ac:dyDescent="0.15">
      <c r="A151" s="18"/>
      <c r="B151" s="18"/>
      <c r="C151" s="21" t="s">
        <v>40</v>
      </c>
      <c r="D151" s="28"/>
      <c r="E151" s="28"/>
      <c r="F151" s="28"/>
      <c r="G151" s="28"/>
      <c r="H151" s="28"/>
      <c r="I151" s="28"/>
      <c r="J151" s="28"/>
      <c r="K151" s="28"/>
      <c r="L151" s="28">
        <v>722</v>
      </c>
      <c r="M151" s="28">
        <v>54</v>
      </c>
      <c r="N151" s="28">
        <v>245</v>
      </c>
      <c r="O151" s="28">
        <v>47</v>
      </c>
      <c r="P151" s="28">
        <v>16</v>
      </c>
      <c r="Q151" s="28">
        <v>10</v>
      </c>
      <c r="R151" s="28">
        <v>350</v>
      </c>
      <c r="S151" s="28">
        <v>8.1257871203671925</v>
      </c>
      <c r="T151" s="28">
        <v>722</v>
      </c>
      <c r="U151" s="28">
        <v>102</v>
      </c>
      <c r="V151" s="28">
        <v>116</v>
      </c>
      <c r="W151" s="28">
        <v>150</v>
      </c>
      <c r="X151" s="28">
        <v>93</v>
      </c>
      <c r="Y151" s="28">
        <v>93</v>
      </c>
      <c r="Z151" s="28">
        <v>168</v>
      </c>
      <c r="AA151" s="28"/>
      <c r="AB151" s="28">
        <v>722</v>
      </c>
      <c r="AC151" s="28">
        <v>90</v>
      </c>
      <c r="AD151" s="28">
        <v>162</v>
      </c>
      <c r="AE151" s="28">
        <v>121</v>
      </c>
      <c r="AF151" s="28">
        <v>56</v>
      </c>
      <c r="AG151" s="28">
        <v>54</v>
      </c>
      <c r="AH151" s="28">
        <v>239</v>
      </c>
      <c r="AI151" s="28"/>
      <c r="AJ151" s="28"/>
      <c r="AK151" s="28"/>
      <c r="AL151" s="28"/>
      <c r="AM151" s="28"/>
      <c r="AN151" s="28"/>
      <c r="AO151" s="28"/>
      <c r="AP151" s="28"/>
      <c r="AQ151" s="28"/>
      <c r="AR151" s="28">
        <v>722</v>
      </c>
      <c r="AS151" s="28">
        <v>6</v>
      </c>
      <c r="AT151" s="28">
        <v>92</v>
      </c>
      <c r="AU151" s="28">
        <v>163</v>
      </c>
      <c r="AV151" s="28">
        <v>87</v>
      </c>
      <c r="AW151" s="28">
        <v>14</v>
      </c>
      <c r="AX151" s="28">
        <v>360</v>
      </c>
      <c r="AY151" s="28">
        <v>42317.717247742796</v>
      </c>
      <c r="AZ151" s="28">
        <v>722</v>
      </c>
      <c r="BA151" s="28">
        <v>228</v>
      </c>
      <c r="BB151" s="28">
        <v>94</v>
      </c>
      <c r="BC151" s="28">
        <v>99</v>
      </c>
      <c r="BD151" s="28">
        <v>55</v>
      </c>
      <c r="BE151" s="28">
        <v>46</v>
      </c>
      <c r="BF151" s="28">
        <v>63</v>
      </c>
      <c r="BG151" s="28">
        <v>46</v>
      </c>
      <c r="BH151" s="28">
        <v>91</v>
      </c>
      <c r="BI151" s="28"/>
      <c r="BJ151" s="28">
        <v>722</v>
      </c>
      <c r="BK151" s="28">
        <v>133</v>
      </c>
      <c r="BL151" s="28">
        <v>134</v>
      </c>
      <c r="BM151" s="28">
        <v>99</v>
      </c>
      <c r="BN151" s="28">
        <v>56</v>
      </c>
      <c r="BO151" s="28">
        <v>25</v>
      </c>
      <c r="BP151" s="28">
        <v>7</v>
      </c>
      <c r="BQ151" s="28">
        <v>3</v>
      </c>
      <c r="BR151" s="28">
        <v>22</v>
      </c>
      <c r="BS151" s="28">
        <v>243</v>
      </c>
      <c r="BT151" s="28"/>
    </row>
    <row r="152" spans="1:72" ht="15" customHeight="1" x14ac:dyDescent="0.15">
      <c r="A152" s="18"/>
      <c r="B152" s="13"/>
      <c r="C152" s="30" t="s">
        <v>13</v>
      </c>
      <c r="D152" s="28"/>
      <c r="E152" s="28"/>
      <c r="F152" s="28"/>
      <c r="G152" s="28"/>
      <c r="H152" s="28"/>
      <c r="I152" s="28"/>
      <c r="J152" s="28"/>
      <c r="K152" s="28"/>
      <c r="L152" s="28">
        <v>54</v>
      </c>
      <c r="M152" s="28">
        <v>2</v>
      </c>
      <c r="N152" s="28">
        <v>12</v>
      </c>
      <c r="O152" s="28">
        <v>3</v>
      </c>
      <c r="P152" s="28">
        <v>0</v>
      </c>
      <c r="Q152" s="28">
        <v>2</v>
      </c>
      <c r="R152" s="28">
        <v>35</v>
      </c>
      <c r="S152" s="28">
        <v>7.780073939773879</v>
      </c>
      <c r="T152" s="28">
        <v>54</v>
      </c>
      <c r="U152" s="28">
        <v>4</v>
      </c>
      <c r="V152" s="28">
        <v>7</v>
      </c>
      <c r="W152" s="28">
        <v>3</v>
      </c>
      <c r="X152" s="28">
        <v>6</v>
      </c>
      <c r="Y152" s="28">
        <v>6</v>
      </c>
      <c r="Z152" s="28">
        <v>28</v>
      </c>
      <c r="AA152" s="28"/>
      <c r="AB152" s="28">
        <v>54</v>
      </c>
      <c r="AC152" s="28">
        <v>3</v>
      </c>
      <c r="AD152" s="28">
        <v>9</v>
      </c>
      <c r="AE152" s="28">
        <v>3</v>
      </c>
      <c r="AF152" s="28">
        <v>1</v>
      </c>
      <c r="AG152" s="28">
        <v>5</v>
      </c>
      <c r="AH152" s="28">
        <v>33</v>
      </c>
      <c r="AI152" s="28"/>
      <c r="AJ152" s="28"/>
      <c r="AK152" s="28"/>
      <c r="AL152" s="28"/>
      <c r="AM152" s="28"/>
      <c r="AN152" s="28"/>
      <c r="AO152" s="28"/>
      <c r="AP152" s="28"/>
      <c r="AQ152" s="28"/>
      <c r="AR152" s="28">
        <v>54</v>
      </c>
      <c r="AS152" s="28">
        <v>0</v>
      </c>
      <c r="AT152" s="28">
        <v>6</v>
      </c>
      <c r="AU152" s="28">
        <v>5</v>
      </c>
      <c r="AV152" s="28">
        <v>5</v>
      </c>
      <c r="AW152" s="28">
        <v>1</v>
      </c>
      <c r="AX152" s="28">
        <v>37</v>
      </c>
      <c r="AY152" s="28">
        <v>41454.752441828976</v>
      </c>
      <c r="AZ152" s="28">
        <v>54</v>
      </c>
      <c r="BA152" s="28">
        <v>20</v>
      </c>
      <c r="BB152" s="28">
        <v>9</v>
      </c>
      <c r="BC152" s="28">
        <v>1</v>
      </c>
      <c r="BD152" s="28">
        <v>2</v>
      </c>
      <c r="BE152" s="28">
        <v>2</v>
      </c>
      <c r="BF152" s="28">
        <v>2</v>
      </c>
      <c r="BG152" s="28">
        <v>2</v>
      </c>
      <c r="BH152" s="28">
        <v>16</v>
      </c>
      <c r="BI152" s="28"/>
      <c r="BJ152" s="28">
        <v>54</v>
      </c>
      <c r="BK152" s="28">
        <v>3</v>
      </c>
      <c r="BL152" s="28">
        <v>5</v>
      </c>
      <c r="BM152" s="28">
        <v>4</v>
      </c>
      <c r="BN152" s="28">
        <v>4</v>
      </c>
      <c r="BO152" s="28">
        <v>0</v>
      </c>
      <c r="BP152" s="28">
        <v>0</v>
      </c>
      <c r="BQ152" s="28">
        <v>0</v>
      </c>
      <c r="BR152" s="28">
        <v>3</v>
      </c>
      <c r="BS152" s="28">
        <v>35</v>
      </c>
      <c r="BT152" s="28"/>
    </row>
    <row r="153" spans="1:72" ht="15" customHeight="1" x14ac:dyDescent="0.15">
      <c r="A153" s="18"/>
      <c r="B153" s="18" t="s">
        <v>147</v>
      </c>
      <c r="C153" s="33" t="s">
        <v>145</v>
      </c>
      <c r="D153" s="28"/>
      <c r="E153" s="28"/>
      <c r="F153" s="28"/>
      <c r="G153" s="28"/>
      <c r="H153" s="28"/>
      <c r="I153" s="28"/>
      <c r="J153" s="28"/>
      <c r="K153" s="28"/>
      <c r="L153" s="28">
        <v>771</v>
      </c>
      <c r="M153" s="28">
        <v>275</v>
      </c>
      <c r="N153" s="28">
        <v>74</v>
      </c>
      <c r="O153" s="28">
        <v>15</v>
      </c>
      <c r="P153" s="28">
        <v>11</v>
      </c>
      <c r="Q153" s="28">
        <v>10</v>
      </c>
      <c r="R153" s="28">
        <v>386</v>
      </c>
      <c r="S153" s="28">
        <v>5.5053196433944036</v>
      </c>
      <c r="T153" s="28">
        <v>771</v>
      </c>
      <c r="U153" s="28">
        <v>44</v>
      </c>
      <c r="V153" s="28">
        <v>19</v>
      </c>
      <c r="W153" s="28">
        <v>64</v>
      </c>
      <c r="X153" s="28">
        <v>113</v>
      </c>
      <c r="Y153" s="28">
        <v>292</v>
      </c>
      <c r="Z153" s="28">
        <v>239</v>
      </c>
      <c r="AA153" s="28"/>
      <c r="AB153" s="28">
        <v>771</v>
      </c>
      <c r="AC153" s="28">
        <v>97</v>
      </c>
      <c r="AD153" s="28">
        <v>133</v>
      </c>
      <c r="AE153" s="28">
        <v>124</v>
      </c>
      <c r="AF153" s="28">
        <v>59</v>
      </c>
      <c r="AG153" s="28">
        <v>55</v>
      </c>
      <c r="AH153" s="28">
        <v>303</v>
      </c>
      <c r="AI153" s="28"/>
      <c r="AJ153" s="28"/>
      <c r="AK153" s="28"/>
      <c r="AL153" s="28"/>
      <c r="AM153" s="28"/>
      <c r="AN153" s="28"/>
      <c r="AO153" s="28"/>
      <c r="AP153" s="28"/>
      <c r="AQ153" s="28"/>
      <c r="AR153" s="28">
        <v>771</v>
      </c>
      <c r="AS153" s="28">
        <v>8</v>
      </c>
      <c r="AT153" s="28">
        <v>217</v>
      </c>
      <c r="AU153" s="28">
        <v>123</v>
      </c>
      <c r="AV153" s="28">
        <v>38</v>
      </c>
      <c r="AW153" s="28">
        <v>10</v>
      </c>
      <c r="AX153" s="28">
        <v>375</v>
      </c>
      <c r="AY153" s="28">
        <v>32238.950269814264</v>
      </c>
      <c r="AZ153" s="28">
        <v>771</v>
      </c>
      <c r="BA153" s="28">
        <v>323</v>
      </c>
      <c r="BB153" s="28">
        <v>116</v>
      </c>
      <c r="BC153" s="28">
        <v>70</v>
      </c>
      <c r="BD153" s="28">
        <v>41</v>
      </c>
      <c r="BE153" s="28">
        <v>39</v>
      </c>
      <c r="BF153" s="28">
        <v>52</v>
      </c>
      <c r="BG153" s="28">
        <v>17</v>
      </c>
      <c r="BH153" s="28">
        <v>113</v>
      </c>
      <c r="BI153" s="28"/>
      <c r="BJ153" s="28">
        <v>771</v>
      </c>
      <c r="BK153" s="28">
        <v>285</v>
      </c>
      <c r="BL153" s="28">
        <v>78</v>
      </c>
      <c r="BM153" s="28">
        <v>23</v>
      </c>
      <c r="BN153" s="28">
        <v>9</v>
      </c>
      <c r="BO153" s="28">
        <v>10</v>
      </c>
      <c r="BP153" s="28">
        <v>4</v>
      </c>
      <c r="BQ153" s="28">
        <v>4</v>
      </c>
      <c r="BR153" s="28">
        <v>25</v>
      </c>
      <c r="BS153" s="28">
        <v>333</v>
      </c>
      <c r="BT153" s="28"/>
    </row>
    <row r="154" spans="1:72" ht="15" customHeight="1" x14ac:dyDescent="0.15">
      <c r="A154" s="18"/>
      <c r="B154" s="18" t="s">
        <v>150</v>
      </c>
      <c r="C154" s="30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</row>
    <row r="155" spans="1:72" ht="15" customHeight="1" x14ac:dyDescent="0.15">
      <c r="A155" s="18"/>
      <c r="B155" s="18"/>
      <c r="C155" s="21" t="s">
        <v>151</v>
      </c>
      <c r="D155" s="28"/>
      <c r="E155" s="28"/>
      <c r="F155" s="28"/>
      <c r="G155" s="28"/>
      <c r="H155" s="28"/>
      <c r="I155" s="28"/>
      <c r="J155" s="28"/>
      <c r="K155" s="28"/>
      <c r="L155" s="28">
        <v>72</v>
      </c>
      <c r="M155" s="28">
        <v>29</v>
      </c>
      <c r="N155" s="28">
        <v>9</v>
      </c>
      <c r="O155" s="28">
        <v>1</v>
      </c>
      <c r="P155" s="28">
        <v>0</v>
      </c>
      <c r="Q155" s="28">
        <v>0</v>
      </c>
      <c r="R155" s="28">
        <v>33</v>
      </c>
      <c r="S155" s="28">
        <v>4.5628204757453945</v>
      </c>
      <c r="T155" s="28">
        <v>72</v>
      </c>
      <c r="U155" s="28">
        <v>1</v>
      </c>
      <c r="V155" s="28">
        <v>3</v>
      </c>
      <c r="W155" s="28">
        <v>8</v>
      </c>
      <c r="X155" s="28">
        <v>11</v>
      </c>
      <c r="Y155" s="28">
        <v>26</v>
      </c>
      <c r="Z155" s="28">
        <v>23</v>
      </c>
      <c r="AA155" s="28"/>
      <c r="AB155" s="28">
        <v>72</v>
      </c>
      <c r="AC155" s="28">
        <v>11</v>
      </c>
      <c r="AD155" s="28">
        <v>9</v>
      </c>
      <c r="AE155" s="28">
        <v>9</v>
      </c>
      <c r="AF155" s="28">
        <v>5</v>
      </c>
      <c r="AG155" s="28">
        <v>6</v>
      </c>
      <c r="AH155" s="28">
        <v>32</v>
      </c>
      <c r="AI155" s="28"/>
      <c r="AJ155" s="28"/>
      <c r="AK155" s="28"/>
      <c r="AL155" s="28"/>
      <c r="AM155" s="28"/>
      <c r="AN155" s="28"/>
      <c r="AO155" s="28"/>
      <c r="AP155" s="28"/>
      <c r="AQ155" s="28"/>
      <c r="AR155" s="28">
        <v>72</v>
      </c>
      <c r="AS155" s="28">
        <v>0</v>
      </c>
      <c r="AT155" s="28">
        <v>23</v>
      </c>
      <c r="AU155" s="28">
        <v>13</v>
      </c>
      <c r="AV155" s="28">
        <v>3</v>
      </c>
      <c r="AW155" s="28">
        <v>1</v>
      </c>
      <c r="AX155" s="28">
        <v>32</v>
      </c>
      <c r="AY155" s="28">
        <v>33578.45400285862</v>
      </c>
      <c r="AZ155" s="28">
        <v>72</v>
      </c>
      <c r="BA155" s="28">
        <v>27</v>
      </c>
      <c r="BB155" s="28">
        <v>13</v>
      </c>
      <c r="BC155" s="28">
        <v>3</v>
      </c>
      <c r="BD155" s="28">
        <v>8</v>
      </c>
      <c r="BE155" s="28">
        <v>5</v>
      </c>
      <c r="BF155" s="28">
        <v>3</v>
      </c>
      <c r="BG155" s="28">
        <v>1</v>
      </c>
      <c r="BH155" s="28">
        <v>12</v>
      </c>
      <c r="BI155" s="28"/>
      <c r="BJ155" s="28">
        <v>72</v>
      </c>
      <c r="BK155" s="28">
        <v>26</v>
      </c>
      <c r="BL155" s="28">
        <v>6</v>
      </c>
      <c r="BM155" s="28">
        <v>4</v>
      </c>
      <c r="BN155" s="28">
        <v>1</v>
      </c>
      <c r="BO155" s="28">
        <v>0</v>
      </c>
      <c r="BP155" s="28">
        <v>0</v>
      </c>
      <c r="BQ155" s="28">
        <v>0</v>
      </c>
      <c r="BR155" s="28">
        <v>2</v>
      </c>
      <c r="BS155" s="28">
        <v>33</v>
      </c>
      <c r="BT155" s="28"/>
    </row>
    <row r="156" spans="1:72" ht="15" customHeight="1" x14ac:dyDescent="0.15">
      <c r="A156" s="18"/>
      <c r="B156" s="18"/>
      <c r="C156" s="21" t="s">
        <v>40</v>
      </c>
      <c r="D156" s="28"/>
      <c r="E156" s="28"/>
      <c r="F156" s="28"/>
      <c r="G156" s="28"/>
      <c r="H156" s="28"/>
      <c r="I156" s="28"/>
      <c r="J156" s="28"/>
      <c r="K156" s="28"/>
      <c r="L156" s="28">
        <v>663</v>
      </c>
      <c r="M156" s="28">
        <v>235</v>
      </c>
      <c r="N156" s="28">
        <v>65</v>
      </c>
      <c r="O156" s="28">
        <v>14</v>
      </c>
      <c r="P156" s="28">
        <v>11</v>
      </c>
      <c r="Q156" s="28">
        <v>10</v>
      </c>
      <c r="R156" s="28">
        <v>328</v>
      </c>
      <c r="S156" s="28">
        <v>5.6779269111486528</v>
      </c>
      <c r="T156" s="28">
        <v>663</v>
      </c>
      <c r="U156" s="28">
        <v>43</v>
      </c>
      <c r="V156" s="28">
        <v>14</v>
      </c>
      <c r="W156" s="28">
        <v>54</v>
      </c>
      <c r="X156" s="28">
        <v>98</v>
      </c>
      <c r="Y156" s="28">
        <v>258</v>
      </c>
      <c r="Z156" s="28">
        <v>196</v>
      </c>
      <c r="AA156" s="28"/>
      <c r="AB156" s="28">
        <v>663</v>
      </c>
      <c r="AC156" s="28">
        <v>86</v>
      </c>
      <c r="AD156" s="28">
        <v>120</v>
      </c>
      <c r="AE156" s="28">
        <v>113</v>
      </c>
      <c r="AF156" s="28">
        <v>52</v>
      </c>
      <c r="AG156" s="28">
        <v>46</v>
      </c>
      <c r="AH156" s="28">
        <v>246</v>
      </c>
      <c r="AI156" s="28"/>
      <c r="AJ156" s="28"/>
      <c r="AK156" s="28"/>
      <c r="AL156" s="28"/>
      <c r="AM156" s="28"/>
      <c r="AN156" s="28"/>
      <c r="AO156" s="28"/>
      <c r="AP156" s="28"/>
      <c r="AQ156" s="28"/>
      <c r="AR156" s="28">
        <v>663</v>
      </c>
      <c r="AS156" s="28">
        <v>8</v>
      </c>
      <c r="AT156" s="28">
        <v>188</v>
      </c>
      <c r="AU156" s="28">
        <v>107</v>
      </c>
      <c r="AV156" s="28">
        <v>35</v>
      </c>
      <c r="AW156" s="28">
        <v>9</v>
      </c>
      <c r="AX156" s="28">
        <v>316</v>
      </c>
      <c r="AY156" s="28">
        <v>32210.991851692695</v>
      </c>
      <c r="AZ156" s="28">
        <v>663</v>
      </c>
      <c r="BA156" s="28">
        <v>282</v>
      </c>
      <c r="BB156" s="28">
        <v>101</v>
      </c>
      <c r="BC156" s="28">
        <v>65</v>
      </c>
      <c r="BD156" s="28">
        <v>32</v>
      </c>
      <c r="BE156" s="28">
        <v>33</v>
      </c>
      <c r="BF156" s="28">
        <v>46</v>
      </c>
      <c r="BG156" s="28">
        <v>14</v>
      </c>
      <c r="BH156" s="28">
        <v>90</v>
      </c>
      <c r="BI156" s="28"/>
      <c r="BJ156" s="28">
        <v>663</v>
      </c>
      <c r="BK156" s="28">
        <v>253</v>
      </c>
      <c r="BL156" s="28">
        <v>68</v>
      </c>
      <c r="BM156" s="28">
        <v>17</v>
      </c>
      <c r="BN156" s="28">
        <v>8</v>
      </c>
      <c r="BO156" s="28">
        <v>10</v>
      </c>
      <c r="BP156" s="28">
        <v>4</v>
      </c>
      <c r="BQ156" s="28">
        <v>4</v>
      </c>
      <c r="BR156" s="28">
        <v>23</v>
      </c>
      <c r="BS156" s="28">
        <v>276</v>
      </c>
      <c r="BT156" s="28"/>
    </row>
    <row r="157" spans="1:72" ht="15" customHeight="1" x14ac:dyDescent="0.15">
      <c r="A157" s="30"/>
      <c r="B157" s="13"/>
      <c r="C157" s="30" t="s">
        <v>13</v>
      </c>
      <c r="D157" s="28"/>
      <c r="E157" s="28"/>
      <c r="F157" s="28"/>
      <c r="G157" s="28"/>
      <c r="H157" s="28"/>
      <c r="I157" s="28"/>
      <c r="J157" s="28"/>
      <c r="K157" s="28"/>
      <c r="L157" s="28">
        <v>36</v>
      </c>
      <c r="M157" s="28">
        <v>11</v>
      </c>
      <c r="N157" s="28">
        <v>0</v>
      </c>
      <c r="O157" s="28">
        <v>0</v>
      </c>
      <c r="P157" s="28">
        <v>0</v>
      </c>
      <c r="Q157" s="28">
        <v>0</v>
      </c>
      <c r="R157" s="28">
        <v>25</v>
      </c>
      <c r="S157" s="28">
        <v>3.7954659098892107</v>
      </c>
      <c r="T157" s="28">
        <v>36</v>
      </c>
      <c r="U157" s="28">
        <v>0</v>
      </c>
      <c r="V157" s="28">
        <v>2</v>
      </c>
      <c r="W157" s="28">
        <v>2</v>
      </c>
      <c r="X157" s="28">
        <v>4</v>
      </c>
      <c r="Y157" s="28">
        <v>8</v>
      </c>
      <c r="Z157" s="28">
        <v>20</v>
      </c>
      <c r="AA157" s="28"/>
      <c r="AB157" s="28">
        <v>36</v>
      </c>
      <c r="AC157" s="28">
        <v>0</v>
      </c>
      <c r="AD157" s="28">
        <v>4</v>
      </c>
      <c r="AE157" s="28">
        <v>2</v>
      </c>
      <c r="AF157" s="28">
        <v>2</v>
      </c>
      <c r="AG157" s="28">
        <v>3</v>
      </c>
      <c r="AH157" s="28">
        <v>25</v>
      </c>
      <c r="AI157" s="28"/>
      <c r="AJ157" s="28"/>
      <c r="AK157" s="28"/>
      <c r="AL157" s="28"/>
      <c r="AM157" s="28"/>
      <c r="AN157" s="28"/>
      <c r="AO157" s="28"/>
      <c r="AP157" s="28"/>
      <c r="AQ157" s="28"/>
      <c r="AR157" s="28">
        <v>36</v>
      </c>
      <c r="AS157" s="28">
        <v>0</v>
      </c>
      <c r="AT157" s="28">
        <v>6</v>
      </c>
      <c r="AU157" s="28">
        <v>3</v>
      </c>
      <c r="AV157" s="28">
        <v>0</v>
      </c>
      <c r="AW157" s="28">
        <v>0</v>
      </c>
      <c r="AX157" s="28">
        <v>27</v>
      </c>
      <c r="AY157" s="28">
        <v>27453.363109274869</v>
      </c>
      <c r="AZ157" s="28">
        <v>36</v>
      </c>
      <c r="BA157" s="28">
        <v>14</v>
      </c>
      <c r="BB157" s="28">
        <v>2</v>
      </c>
      <c r="BC157" s="28">
        <v>2</v>
      </c>
      <c r="BD157" s="28">
        <v>1</v>
      </c>
      <c r="BE157" s="28">
        <v>1</v>
      </c>
      <c r="BF157" s="28">
        <v>3</v>
      </c>
      <c r="BG157" s="28">
        <v>2</v>
      </c>
      <c r="BH157" s="28">
        <v>11</v>
      </c>
      <c r="BI157" s="28"/>
      <c r="BJ157" s="28">
        <v>36</v>
      </c>
      <c r="BK157" s="28">
        <v>6</v>
      </c>
      <c r="BL157" s="28">
        <v>4</v>
      </c>
      <c r="BM157" s="28">
        <v>2</v>
      </c>
      <c r="BN157" s="28">
        <v>0</v>
      </c>
      <c r="BO157" s="28">
        <v>0</v>
      </c>
      <c r="BP157" s="28">
        <v>0</v>
      </c>
      <c r="BQ157" s="28">
        <v>0</v>
      </c>
      <c r="BR157" s="28">
        <v>0</v>
      </c>
      <c r="BS157" s="28">
        <v>24</v>
      </c>
      <c r="BT157" s="28"/>
    </row>
    <row r="158" spans="1:72" ht="15" customHeight="1" x14ac:dyDescent="0.15">
      <c r="A158" s="18" t="s">
        <v>34</v>
      </c>
      <c r="B158" s="18" t="s">
        <v>144</v>
      </c>
      <c r="C158" s="33" t="s">
        <v>145</v>
      </c>
      <c r="D158" s="28">
        <v>1125</v>
      </c>
      <c r="E158" s="28">
        <v>41</v>
      </c>
      <c r="F158" s="28">
        <v>102</v>
      </c>
      <c r="G158" s="28">
        <v>191</v>
      </c>
      <c r="H158" s="28">
        <v>173</v>
      </c>
      <c r="I158" s="28">
        <v>86</v>
      </c>
      <c r="J158" s="28">
        <v>532</v>
      </c>
      <c r="K158" s="28"/>
      <c r="L158" s="28"/>
      <c r="M158" s="28"/>
      <c r="N158" s="28"/>
      <c r="O158" s="28"/>
      <c r="P158" s="28"/>
      <c r="Q158" s="28"/>
      <c r="R158" s="28"/>
      <c r="S158" s="28"/>
      <c r="T158" s="28">
        <v>1125</v>
      </c>
      <c r="U158" s="28">
        <v>138</v>
      </c>
      <c r="V158" s="28">
        <v>278</v>
      </c>
      <c r="W158" s="28">
        <v>276</v>
      </c>
      <c r="X158" s="28">
        <v>99</v>
      </c>
      <c r="Y158" s="28">
        <v>56</v>
      </c>
      <c r="Z158" s="28">
        <v>278</v>
      </c>
      <c r="AA158" s="28"/>
      <c r="AB158" s="28">
        <v>1125</v>
      </c>
      <c r="AC158" s="28">
        <v>56</v>
      </c>
      <c r="AD158" s="28">
        <v>176</v>
      </c>
      <c r="AE158" s="28">
        <v>300</v>
      </c>
      <c r="AF158" s="28">
        <v>174</v>
      </c>
      <c r="AG158" s="28">
        <v>142</v>
      </c>
      <c r="AH158" s="28">
        <v>277</v>
      </c>
      <c r="AI158" s="28"/>
      <c r="AJ158" s="28">
        <v>1125</v>
      </c>
      <c r="AK158" s="28">
        <v>86</v>
      </c>
      <c r="AL158" s="28">
        <v>278</v>
      </c>
      <c r="AM158" s="28">
        <v>211</v>
      </c>
      <c r="AN158" s="28">
        <v>60</v>
      </c>
      <c r="AO158" s="28">
        <v>42</v>
      </c>
      <c r="AP158" s="28">
        <v>448</v>
      </c>
      <c r="AQ158" s="28"/>
      <c r="AR158" s="28"/>
      <c r="AS158" s="28"/>
      <c r="AT158" s="28"/>
      <c r="AU158" s="28"/>
      <c r="AV158" s="28"/>
      <c r="AW158" s="28"/>
      <c r="AX158" s="28"/>
      <c r="AY158" s="28"/>
      <c r="AZ158" s="28">
        <v>1115</v>
      </c>
      <c r="BA158" s="28">
        <v>164</v>
      </c>
      <c r="BB158" s="28">
        <v>225</v>
      </c>
      <c r="BC158" s="28">
        <v>216</v>
      </c>
      <c r="BD158" s="28">
        <v>152</v>
      </c>
      <c r="BE158" s="28">
        <v>78</v>
      </c>
      <c r="BF158" s="28">
        <v>95</v>
      </c>
      <c r="BG158" s="28">
        <v>68</v>
      </c>
      <c r="BH158" s="28">
        <v>117</v>
      </c>
      <c r="BI158" s="28"/>
      <c r="BJ158" s="28">
        <v>1125</v>
      </c>
      <c r="BK158" s="28">
        <v>38</v>
      </c>
      <c r="BL158" s="28">
        <v>160</v>
      </c>
      <c r="BM158" s="28">
        <v>258</v>
      </c>
      <c r="BN158" s="28">
        <v>176</v>
      </c>
      <c r="BO158" s="28">
        <v>72</v>
      </c>
      <c r="BP158" s="28">
        <v>30</v>
      </c>
      <c r="BQ158" s="28">
        <v>12</v>
      </c>
      <c r="BR158" s="28">
        <v>27</v>
      </c>
      <c r="BS158" s="28">
        <v>352</v>
      </c>
      <c r="BT158" s="28"/>
    </row>
    <row r="159" spans="1:72" ht="15" customHeight="1" x14ac:dyDescent="0.15">
      <c r="A159" s="18"/>
      <c r="B159" s="18" t="s">
        <v>43</v>
      </c>
      <c r="C159" s="30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</row>
    <row r="160" spans="1:72" ht="15" customHeight="1" x14ac:dyDescent="0.15">
      <c r="A160" s="18"/>
      <c r="B160" s="18"/>
      <c r="C160" s="21" t="s">
        <v>148</v>
      </c>
      <c r="D160" s="28">
        <v>335</v>
      </c>
      <c r="E160" s="28">
        <v>10</v>
      </c>
      <c r="F160" s="28">
        <v>30</v>
      </c>
      <c r="G160" s="28">
        <v>56</v>
      </c>
      <c r="H160" s="28">
        <v>51</v>
      </c>
      <c r="I160" s="28">
        <v>24</v>
      </c>
      <c r="J160" s="28">
        <v>164</v>
      </c>
      <c r="K160" s="28"/>
      <c r="L160" s="28"/>
      <c r="M160" s="28"/>
      <c r="N160" s="28"/>
      <c r="O160" s="28"/>
      <c r="P160" s="28"/>
      <c r="Q160" s="28"/>
      <c r="R160" s="28"/>
      <c r="S160" s="28"/>
      <c r="T160" s="28">
        <v>335</v>
      </c>
      <c r="U160" s="28">
        <v>38</v>
      </c>
      <c r="V160" s="28">
        <v>87</v>
      </c>
      <c r="W160" s="28">
        <v>87</v>
      </c>
      <c r="X160" s="28">
        <v>29</v>
      </c>
      <c r="Y160" s="28">
        <v>11</v>
      </c>
      <c r="Z160" s="28">
        <v>83</v>
      </c>
      <c r="AA160" s="28"/>
      <c r="AB160" s="28">
        <v>335</v>
      </c>
      <c r="AC160" s="28">
        <v>15</v>
      </c>
      <c r="AD160" s="28">
        <v>52</v>
      </c>
      <c r="AE160" s="28">
        <v>95</v>
      </c>
      <c r="AF160" s="28">
        <v>53</v>
      </c>
      <c r="AG160" s="28">
        <v>41</v>
      </c>
      <c r="AH160" s="28">
        <v>79</v>
      </c>
      <c r="AI160" s="28"/>
      <c r="AJ160" s="28">
        <v>335</v>
      </c>
      <c r="AK160" s="28">
        <v>23</v>
      </c>
      <c r="AL160" s="28">
        <v>93</v>
      </c>
      <c r="AM160" s="28">
        <v>60</v>
      </c>
      <c r="AN160" s="28">
        <v>17</v>
      </c>
      <c r="AO160" s="28">
        <v>12</v>
      </c>
      <c r="AP160" s="28">
        <v>130</v>
      </c>
      <c r="AQ160" s="28"/>
      <c r="AR160" s="28"/>
      <c r="AS160" s="28"/>
      <c r="AT160" s="28"/>
      <c r="AU160" s="28"/>
      <c r="AV160" s="28"/>
      <c r="AW160" s="28"/>
      <c r="AX160" s="28"/>
      <c r="AY160" s="28"/>
      <c r="AZ160" s="28">
        <v>335</v>
      </c>
      <c r="BA160" s="28">
        <v>41</v>
      </c>
      <c r="BB160" s="28">
        <v>71</v>
      </c>
      <c r="BC160" s="28">
        <v>78</v>
      </c>
      <c r="BD160" s="28">
        <v>50</v>
      </c>
      <c r="BE160" s="28">
        <v>18</v>
      </c>
      <c r="BF160" s="28">
        <v>35</v>
      </c>
      <c r="BG160" s="28">
        <v>16</v>
      </c>
      <c r="BH160" s="28">
        <v>26</v>
      </c>
      <c r="BI160" s="28"/>
      <c r="BJ160" s="28">
        <v>509</v>
      </c>
      <c r="BK160" s="28">
        <v>23</v>
      </c>
      <c r="BL160" s="28">
        <v>72</v>
      </c>
      <c r="BM160" s="28">
        <v>120</v>
      </c>
      <c r="BN160" s="28">
        <v>81</v>
      </c>
      <c r="BO160" s="28">
        <v>36</v>
      </c>
      <c r="BP160" s="28">
        <v>16</v>
      </c>
      <c r="BQ160" s="28">
        <v>7</v>
      </c>
      <c r="BR160" s="28">
        <v>11</v>
      </c>
      <c r="BS160" s="28">
        <v>143</v>
      </c>
      <c r="BT160" s="28"/>
    </row>
    <row r="161" spans="1:72" ht="15" customHeight="1" x14ac:dyDescent="0.15">
      <c r="A161" s="18"/>
      <c r="B161" s="18"/>
      <c r="C161" s="21" t="s">
        <v>149</v>
      </c>
      <c r="D161" s="28">
        <v>744</v>
      </c>
      <c r="E161" s="28">
        <v>28</v>
      </c>
      <c r="F161" s="28">
        <v>69</v>
      </c>
      <c r="G161" s="28">
        <v>130</v>
      </c>
      <c r="H161" s="28">
        <v>116</v>
      </c>
      <c r="I161" s="28">
        <v>59</v>
      </c>
      <c r="J161" s="28">
        <v>342</v>
      </c>
      <c r="K161" s="28"/>
      <c r="L161" s="28"/>
      <c r="M161" s="28"/>
      <c r="N161" s="28"/>
      <c r="O161" s="28"/>
      <c r="P161" s="28"/>
      <c r="Q161" s="28"/>
      <c r="R161" s="28"/>
      <c r="S161" s="28"/>
      <c r="T161" s="28">
        <v>744</v>
      </c>
      <c r="U161" s="28">
        <v>95</v>
      </c>
      <c r="V161" s="28">
        <v>182</v>
      </c>
      <c r="W161" s="28">
        <v>183</v>
      </c>
      <c r="X161" s="28">
        <v>66</v>
      </c>
      <c r="Y161" s="28">
        <v>43</v>
      </c>
      <c r="Z161" s="28">
        <v>175</v>
      </c>
      <c r="AA161" s="28"/>
      <c r="AB161" s="28">
        <v>744</v>
      </c>
      <c r="AC161" s="28">
        <v>38</v>
      </c>
      <c r="AD161" s="28">
        <v>116</v>
      </c>
      <c r="AE161" s="28">
        <v>198</v>
      </c>
      <c r="AF161" s="28">
        <v>115</v>
      </c>
      <c r="AG161" s="28">
        <v>97</v>
      </c>
      <c r="AH161" s="28">
        <v>180</v>
      </c>
      <c r="AI161" s="28"/>
      <c r="AJ161" s="28">
        <v>744</v>
      </c>
      <c r="AK161" s="28">
        <v>61</v>
      </c>
      <c r="AL161" s="28">
        <v>174</v>
      </c>
      <c r="AM161" s="28">
        <v>147</v>
      </c>
      <c r="AN161" s="28">
        <v>41</v>
      </c>
      <c r="AO161" s="28">
        <v>29</v>
      </c>
      <c r="AP161" s="28">
        <v>292</v>
      </c>
      <c r="AQ161" s="28"/>
      <c r="AR161" s="28"/>
      <c r="AS161" s="28"/>
      <c r="AT161" s="28"/>
      <c r="AU161" s="28"/>
      <c r="AV161" s="28"/>
      <c r="AW161" s="28"/>
      <c r="AX161" s="28"/>
      <c r="AY161" s="28"/>
      <c r="AZ161" s="28">
        <v>734</v>
      </c>
      <c r="BA161" s="28">
        <v>115</v>
      </c>
      <c r="BB161" s="28">
        <v>148</v>
      </c>
      <c r="BC161" s="28">
        <v>130</v>
      </c>
      <c r="BD161" s="28">
        <v>96</v>
      </c>
      <c r="BE161" s="28">
        <v>55</v>
      </c>
      <c r="BF161" s="28">
        <v>58</v>
      </c>
      <c r="BG161" s="28">
        <v>51</v>
      </c>
      <c r="BH161" s="28">
        <v>81</v>
      </c>
      <c r="BI161" s="28"/>
      <c r="BJ161" s="28">
        <v>575</v>
      </c>
      <c r="BK161" s="28">
        <v>15</v>
      </c>
      <c r="BL161" s="28">
        <v>78</v>
      </c>
      <c r="BM161" s="28">
        <v>131</v>
      </c>
      <c r="BN161" s="28">
        <v>89</v>
      </c>
      <c r="BO161" s="28">
        <v>35</v>
      </c>
      <c r="BP161" s="28">
        <v>14</v>
      </c>
      <c r="BQ161" s="28">
        <v>5</v>
      </c>
      <c r="BR161" s="28">
        <v>13</v>
      </c>
      <c r="BS161" s="28">
        <v>195</v>
      </c>
      <c r="BT161" s="28"/>
    </row>
    <row r="162" spans="1:72" ht="15" customHeight="1" x14ac:dyDescent="0.15">
      <c r="A162" s="18"/>
      <c r="B162" s="13"/>
      <c r="C162" s="30" t="s">
        <v>13</v>
      </c>
      <c r="D162" s="28">
        <v>46</v>
      </c>
      <c r="E162" s="28">
        <v>3</v>
      </c>
      <c r="F162" s="28">
        <v>3</v>
      </c>
      <c r="G162" s="28">
        <v>5</v>
      </c>
      <c r="H162" s="28">
        <v>6</v>
      </c>
      <c r="I162" s="28">
        <v>3</v>
      </c>
      <c r="J162" s="28">
        <v>26</v>
      </c>
      <c r="K162" s="28"/>
      <c r="L162" s="28"/>
      <c r="M162" s="28"/>
      <c r="N162" s="28"/>
      <c r="O162" s="28"/>
      <c r="P162" s="28"/>
      <c r="Q162" s="28"/>
      <c r="R162" s="28"/>
      <c r="S162" s="28"/>
      <c r="T162" s="28">
        <v>46</v>
      </c>
      <c r="U162" s="28">
        <v>5</v>
      </c>
      <c r="V162" s="28">
        <v>9</v>
      </c>
      <c r="W162" s="28">
        <v>6</v>
      </c>
      <c r="X162" s="28">
        <v>4</v>
      </c>
      <c r="Y162" s="28">
        <v>2</v>
      </c>
      <c r="Z162" s="28">
        <v>20</v>
      </c>
      <c r="AA162" s="28"/>
      <c r="AB162" s="28">
        <v>46</v>
      </c>
      <c r="AC162" s="28">
        <v>3</v>
      </c>
      <c r="AD162" s="28">
        <v>8</v>
      </c>
      <c r="AE162" s="28">
        <v>7</v>
      </c>
      <c r="AF162" s="28">
        <v>6</v>
      </c>
      <c r="AG162" s="28">
        <v>4</v>
      </c>
      <c r="AH162" s="28">
        <v>18</v>
      </c>
      <c r="AI162" s="28"/>
      <c r="AJ162" s="28">
        <v>46</v>
      </c>
      <c r="AK162" s="28">
        <v>2</v>
      </c>
      <c r="AL162" s="28">
        <v>11</v>
      </c>
      <c r="AM162" s="28">
        <v>4</v>
      </c>
      <c r="AN162" s="28">
        <v>2</v>
      </c>
      <c r="AO162" s="28">
        <v>1</v>
      </c>
      <c r="AP162" s="28">
        <v>26</v>
      </c>
      <c r="AQ162" s="28"/>
      <c r="AR162" s="28"/>
      <c r="AS162" s="28"/>
      <c r="AT162" s="28"/>
      <c r="AU162" s="28"/>
      <c r="AV162" s="28"/>
      <c r="AW162" s="28"/>
      <c r="AX162" s="28"/>
      <c r="AY162" s="28"/>
      <c r="AZ162" s="28">
        <v>46</v>
      </c>
      <c r="BA162" s="28">
        <v>8</v>
      </c>
      <c r="BB162" s="28">
        <v>6</v>
      </c>
      <c r="BC162" s="28">
        <v>8</v>
      </c>
      <c r="BD162" s="28">
        <v>6</v>
      </c>
      <c r="BE162" s="28">
        <v>5</v>
      </c>
      <c r="BF162" s="28">
        <v>2</v>
      </c>
      <c r="BG162" s="28">
        <v>1</v>
      </c>
      <c r="BH162" s="28">
        <v>10</v>
      </c>
      <c r="BI162" s="28"/>
      <c r="BJ162" s="28">
        <v>41</v>
      </c>
      <c r="BK162" s="28">
        <v>0</v>
      </c>
      <c r="BL162" s="28">
        <v>10</v>
      </c>
      <c r="BM162" s="28">
        <v>7</v>
      </c>
      <c r="BN162" s="28">
        <v>6</v>
      </c>
      <c r="BO162" s="28">
        <v>1</v>
      </c>
      <c r="BP162" s="28">
        <v>0</v>
      </c>
      <c r="BQ162" s="28">
        <v>0</v>
      </c>
      <c r="BR162" s="28">
        <v>3</v>
      </c>
      <c r="BS162" s="28">
        <v>14</v>
      </c>
      <c r="BT162" s="28"/>
    </row>
    <row r="163" spans="1:72" ht="15" customHeight="1" x14ac:dyDescent="0.15">
      <c r="A163" s="18"/>
      <c r="B163" s="18" t="s">
        <v>146</v>
      </c>
      <c r="C163" s="33" t="s">
        <v>145</v>
      </c>
      <c r="D163" s="28"/>
      <c r="E163" s="28"/>
      <c r="F163" s="28"/>
      <c r="G163" s="28"/>
      <c r="H163" s="28"/>
      <c r="I163" s="28"/>
      <c r="J163" s="28"/>
      <c r="K163" s="28"/>
      <c r="L163" s="28">
        <v>1259</v>
      </c>
      <c r="M163" s="28">
        <v>76</v>
      </c>
      <c r="N163" s="28">
        <v>430</v>
      </c>
      <c r="O163" s="28">
        <v>86</v>
      </c>
      <c r="P163" s="28">
        <v>23</v>
      </c>
      <c r="Q163" s="28">
        <v>26</v>
      </c>
      <c r="R163" s="28">
        <v>618</v>
      </c>
      <c r="S163" s="28">
        <v>8.1727869682726482</v>
      </c>
      <c r="T163" s="28">
        <v>1259</v>
      </c>
      <c r="U163" s="28">
        <v>149</v>
      </c>
      <c r="V163" s="28">
        <v>219</v>
      </c>
      <c r="W163" s="28">
        <v>240</v>
      </c>
      <c r="X163" s="28">
        <v>156</v>
      </c>
      <c r="Y163" s="28">
        <v>143</v>
      </c>
      <c r="Z163" s="28">
        <v>352</v>
      </c>
      <c r="AA163" s="28"/>
      <c r="AB163" s="28">
        <v>1259</v>
      </c>
      <c r="AC163" s="28">
        <v>139</v>
      </c>
      <c r="AD163" s="28">
        <v>278</v>
      </c>
      <c r="AE163" s="28">
        <v>209</v>
      </c>
      <c r="AF163" s="28">
        <v>101</v>
      </c>
      <c r="AG163" s="28">
        <v>106</v>
      </c>
      <c r="AH163" s="28">
        <v>426</v>
      </c>
      <c r="AI163" s="28"/>
      <c r="AJ163" s="28"/>
      <c r="AK163" s="28"/>
      <c r="AL163" s="28"/>
      <c r="AM163" s="28"/>
      <c r="AN163" s="28"/>
      <c r="AO163" s="28"/>
      <c r="AP163" s="28"/>
      <c r="AQ163" s="28"/>
      <c r="AR163" s="28">
        <v>1259</v>
      </c>
      <c r="AS163" s="28">
        <v>8</v>
      </c>
      <c r="AT163" s="28">
        <v>144</v>
      </c>
      <c r="AU163" s="28">
        <v>308</v>
      </c>
      <c r="AV163" s="28">
        <v>156</v>
      </c>
      <c r="AW163" s="28">
        <v>25</v>
      </c>
      <c r="AX163" s="28">
        <v>618</v>
      </c>
      <c r="AY163" s="28">
        <v>43154.401587125794</v>
      </c>
      <c r="AZ163" s="28">
        <v>1259</v>
      </c>
      <c r="BA163" s="28">
        <v>382</v>
      </c>
      <c r="BB163" s="28">
        <v>190</v>
      </c>
      <c r="BC163" s="28">
        <v>173</v>
      </c>
      <c r="BD163" s="28">
        <v>93</v>
      </c>
      <c r="BE163" s="28">
        <v>89</v>
      </c>
      <c r="BF163" s="28">
        <v>105</v>
      </c>
      <c r="BG163" s="28">
        <v>70</v>
      </c>
      <c r="BH163" s="28">
        <v>157</v>
      </c>
      <c r="BI163" s="28"/>
      <c r="BJ163" s="28">
        <v>1259</v>
      </c>
      <c r="BK163" s="28">
        <v>200</v>
      </c>
      <c r="BL163" s="28">
        <v>233</v>
      </c>
      <c r="BM163" s="28">
        <v>182</v>
      </c>
      <c r="BN163" s="28">
        <v>93</v>
      </c>
      <c r="BO163" s="28">
        <v>37</v>
      </c>
      <c r="BP163" s="28">
        <v>14</v>
      </c>
      <c r="BQ163" s="28">
        <v>6</v>
      </c>
      <c r="BR163" s="28">
        <v>38</v>
      </c>
      <c r="BS163" s="28">
        <v>456</v>
      </c>
      <c r="BT163" s="28"/>
    </row>
    <row r="164" spans="1:72" ht="15" customHeight="1" x14ac:dyDescent="0.15">
      <c r="A164" s="18"/>
      <c r="B164" s="18" t="s">
        <v>152</v>
      </c>
      <c r="C164" s="30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</row>
    <row r="165" spans="1:72" ht="15" customHeight="1" x14ac:dyDescent="0.15">
      <c r="A165" s="18"/>
      <c r="B165" s="18"/>
      <c r="C165" s="21" t="s">
        <v>151</v>
      </c>
      <c r="D165" s="28"/>
      <c r="E165" s="28"/>
      <c r="F165" s="28"/>
      <c r="G165" s="28"/>
      <c r="H165" s="28"/>
      <c r="I165" s="28"/>
      <c r="J165" s="28"/>
      <c r="K165" s="28"/>
      <c r="L165" s="28">
        <v>142</v>
      </c>
      <c r="M165" s="28">
        <v>4</v>
      </c>
      <c r="N165" s="28">
        <v>65</v>
      </c>
      <c r="O165" s="28">
        <v>12</v>
      </c>
      <c r="P165" s="28">
        <v>2</v>
      </c>
      <c r="Q165" s="28">
        <v>4</v>
      </c>
      <c r="R165" s="28">
        <v>55</v>
      </c>
      <c r="S165" s="28">
        <v>8.0912842062758337</v>
      </c>
      <c r="T165" s="28">
        <v>142</v>
      </c>
      <c r="U165" s="28">
        <v>20</v>
      </c>
      <c r="V165" s="28">
        <v>26</v>
      </c>
      <c r="W165" s="28">
        <v>26</v>
      </c>
      <c r="X165" s="28">
        <v>14</v>
      </c>
      <c r="Y165" s="28">
        <v>14</v>
      </c>
      <c r="Z165" s="28">
        <v>42</v>
      </c>
      <c r="AA165" s="28"/>
      <c r="AB165" s="28">
        <v>142</v>
      </c>
      <c r="AC165" s="28">
        <v>11</v>
      </c>
      <c r="AD165" s="28">
        <v>34</v>
      </c>
      <c r="AE165" s="28">
        <v>23</v>
      </c>
      <c r="AF165" s="28">
        <v>8</v>
      </c>
      <c r="AG165" s="28">
        <v>19</v>
      </c>
      <c r="AH165" s="28">
        <v>47</v>
      </c>
      <c r="AI165" s="28"/>
      <c r="AJ165" s="28"/>
      <c r="AK165" s="28"/>
      <c r="AL165" s="28"/>
      <c r="AM165" s="28"/>
      <c r="AN165" s="28"/>
      <c r="AO165" s="28"/>
      <c r="AP165" s="28"/>
      <c r="AQ165" s="28"/>
      <c r="AR165" s="28">
        <v>142</v>
      </c>
      <c r="AS165" s="28">
        <v>1</v>
      </c>
      <c r="AT165" s="28">
        <v>17</v>
      </c>
      <c r="AU165" s="28">
        <v>44</v>
      </c>
      <c r="AV165" s="28">
        <v>18</v>
      </c>
      <c r="AW165" s="28">
        <v>3</v>
      </c>
      <c r="AX165" s="28">
        <v>59</v>
      </c>
      <c r="AY165" s="28">
        <v>41494.813876527674</v>
      </c>
      <c r="AZ165" s="28">
        <v>142</v>
      </c>
      <c r="BA165" s="28">
        <v>42</v>
      </c>
      <c r="BB165" s="28">
        <v>18</v>
      </c>
      <c r="BC165" s="28">
        <v>22</v>
      </c>
      <c r="BD165" s="28">
        <v>14</v>
      </c>
      <c r="BE165" s="28">
        <v>8</v>
      </c>
      <c r="BF165" s="28">
        <v>11</v>
      </c>
      <c r="BG165" s="28">
        <v>9</v>
      </c>
      <c r="BH165" s="28">
        <v>18</v>
      </c>
      <c r="BI165" s="28"/>
      <c r="BJ165" s="28">
        <v>142</v>
      </c>
      <c r="BK165" s="28">
        <v>10</v>
      </c>
      <c r="BL165" s="28">
        <v>27</v>
      </c>
      <c r="BM165" s="28">
        <v>29</v>
      </c>
      <c r="BN165" s="28">
        <v>12</v>
      </c>
      <c r="BO165" s="28">
        <v>4</v>
      </c>
      <c r="BP165" s="28">
        <v>3</v>
      </c>
      <c r="BQ165" s="28">
        <v>3</v>
      </c>
      <c r="BR165" s="28">
        <v>6</v>
      </c>
      <c r="BS165" s="28">
        <v>48</v>
      </c>
      <c r="BT165" s="28"/>
    </row>
    <row r="166" spans="1:72" ht="15" customHeight="1" x14ac:dyDescent="0.15">
      <c r="A166" s="18"/>
      <c r="B166" s="18"/>
      <c r="C166" s="21" t="s">
        <v>40</v>
      </c>
      <c r="D166" s="28"/>
      <c r="E166" s="28"/>
      <c r="F166" s="28"/>
      <c r="G166" s="28"/>
      <c r="H166" s="28"/>
      <c r="I166" s="28"/>
      <c r="J166" s="28"/>
      <c r="K166" s="28"/>
      <c r="L166" s="28">
        <v>1014</v>
      </c>
      <c r="M166" s="28">
        <v>64</v>
      </c>
      <c r="N166" s="28">
        <v>340</v>
      </c>
      <c r="O166" s="28">
        <v>71</v>
      </c>
      <c r="P166" s="28">
        <v>19</v>
      </c>
      <c r="Q166" s="28">
        <v>21</v>
      </c>
      <c r="R166" s="28">
        <v>499</v>
      </c>
      <c r="S166" s="28">
        <v>8.2304205754103528</v>
      </c>
      <c r="T166" s="28">
        <v>1014</v>
      </c>
      <c r="U166" s="28">
        <v>120</v>
      </c>
      <c r="V166" s="28">
        <v>179</v>
      </c>
      <c r="W166" s="28">
        <v>202</v>
      </c>
      <c r="X166" s="28">
        <v>135</v>
      </c>
      <c r="Y166" s="28">
        <v>115</v>
      </c>
      <c r="Z166" s="28">
        <v>263</v>
      </c>
      <c r="AA166" s="28"/>
      <c r="AB166" s="28">
        <v>1014</v>
      </c>
      <c r="AC166" s="28">
        <v>120</v>
      </c>
      <c r="AD166" s="28">
        <v>229</v>
      </c>
      <c r="AE166" s="28">
        <v>176</v>
      </c>
      <c r="AF166" s="28">
        <v>86</v>
      </c>
      <c r="AG166" s="28">
        <v>75</v>
      </c>
      <c r="AH166" s="28">
        <v>328</v>
      </c>
      <c r="AI166" s="28"/>
      <c r="AJ166" s="28"/>
      <c r="AK166" s="28"/>
      <c r="AL166" s="28"/>
      <c r="AM166" s="28"/>
      <c r="AN166" s="28"/>
      <c r="AO166" s="28"/>
      <c r="AP166" s="28"/>
      <c r="AQ166" s="28"/>
      <c r="AR166" s="28">
        <v>1014</v>
      </c>
      <c r="AS166" s="28">
        <v>7</v>
      </c>
      <c r="AT166" s="28">
        <v>115</v>
      </c>
      <c r="AU166" s="28">
        <v>246</v>
      </c>
      <c r="AV166" s="28">
        <v>129</v>
      </c>
      <c r="AW166" s="28">
        <v>22</v>
      </c>
      <c r="AX166" s="28">
        <v>495</v>
      </c>
      <c r="AY166" s="28">
        <v>43608.131999005556</v>
      </c>
      <c r="AZ166" s="28">
        <v>1014</v>
      </c>
      <c r="BA166" s="28">
        <v>300</v>
      </c>
      <c r="BB166" s="28">
        <v>158</v>
      </c>
      <c r="BC166" s="28">
        <v>145</v>
      </c>
      <c r="BD166" s="28">
        <v>76</v>
      </c>
      <c r="BE166" s="28">
        <v>77</v>
      </c>
      <c r="BF166" s="28">
        <v>89</v>
      </c>
      <c r="BG166" s="28">
        <v>55</v>
      </c>
      <c r="BH166" s="28">
        <v>114</v>
      </c>
      <c r="BI166" s="28"/>
      <c r="BJ166" s="28">
        <v>1014</v>
      </c>
      <c r="BK166" s="28">
        <v>180</v>
      </c>
      <c r="BL166" s="28">
        <v>193</v>
      </c>
      <c r="BM166" s="28">
        <v>144</v>
      </c>
      <c r="BN166" s="28">
        <v>72</v>
      </c>
      <c r="BO166" s="28">
        <v>32</v>
      </c>
      <c r="BP166" s="28">
        <v>11</v>
      </c>
      <c r="BQ166" s="28">
        <v>3</v>
      </c>
      <c r="BR166" s="28">
        <v>27</v>
      </c>
      <c r="BS166" s="28">
        <v>352</v>
      </c>
      <c r="BT166" s="28"/>
    </row>
    <row r="167" spans="1:72" ht="15" customHeight="1" x14ac:dyDescent="0.15">
      <c r="A167" s="18"/>
      <c r="B167" s="13"/>
      <c r="C167" s="30" t="s">
        <v>13</v>
      </c>
      <c r="D167" s="28"/>
      <c r="E167" s="28"/>
      <c r="F167" s="28"/>
      <c r="G167" s="28"/>
      <c r="H167" s="28"/>
      <c r="I167" s="28"/>
      <c r="J167" s="28"/>
      <c r="K167" s="28"/>
      <c r="L167" s="28">
        <v>103</v>
      </c>
      <c r="M167" s="28">
        <v>8</v>
      </c>
      <c r="N167" s="28">
        <v>25</v>
      </c>
      <c r="O167" s="28">
        <v>3</v>
      </c>
      <c r="P167" s="28">
        <v>2</v>
      </c>
      <c r="Q167" s="28">
        <v>1</v>
      </c>
      <c r="R167" s="28">
        <v>64</v>
      </c>
      <c r="S167" s="28">
        <v>7.5845732848286183</v>
      </c>
      <c r="T167" s="28">
        <v>103</v>
      </c>
      <c r="U167" s="28">
        <v>9</v>
      </c>
      <c r="V167" s="28">
        <v>14</v>
      </c>
      <c r="W167" s="28">
        <v>12</v>
      </c>
      <c r="X167" s="28">
        <v>7</v>
      </c>
      <c r="Y167" s="28">
        <v>14</v>
      </c>
      <c r="Z167" s="28">
        <v>47</v>
      </c>
      <c r="AA167" s="28"/>
      <c r="AB167" s="28">
        <v>103</v>
      </c>
      <c r="AC167" s="28">
        <v>8</v>
      </c>
      <c r="AD167" s="28">
        <v>15</v>
      </c>
      <c r="AE167" s="28">
        <v>10</v>
      </c>
      <c r="AF167" s="28">
        <v>7</v>
      </c>
      <c r="AG167" s="28">
        <v>12</v>
      </c>
      <c r="AH167" s="28">
        <v>51</v>
      </c>
      <c r="AI167" s="28"/>
      <c r="AJ167" s="28"/>
      <c r="AK167" s="28"/>
      <c r="AL167" s="28"/>
      <c r="AM167" s="28"/>
      <c r="AN167" s="28"/>
      <c r="AO167" s="28"/>
      <c r="AP167" s="28"/>
      <c r="AQ167" s="28"/>
      <c r="AR167" s="28">
        <v>103</v>
      </c>
      <c r="AS167" s="28">
        <v>0</v>
      </c>
      <c r="AT167" s="28">
        <v>12</v>
      </c>
      <c r="AU167" s="28">
        <v>18</v>
      </c>
      <c r="AV167" s="28">
        <v>9</v>
      </c>
      <c r="AW167" s="28">
        <v>0</v>
      </c>
      <c r="AX167" s="28">
        <v>64</v>
      </c>
      <c r="AY167" s="28">
        <v>40811.432186594051</v>
      </c>
      <c r="AZ167" s="28">
        <v>103</v>
      </c>
      <c r="BA167" s="28">
        <v>40</v>
      </c>
      <c r="BB167" s="28">
        <v>14</v>
      </c>
      <c r="BC167" s="28">
        <v>6</v>
      </c>
      <c r="BD167" s="28">
        <v>3</v>
      </c>
      <c r="BE167" s="28">
        <v>4</v>
      </c>
      <c r="BF167" s="28">
        <v>5</v>
      </c>
      <c r="BG167" s="28">
        <v>6</v>
      </c>
      <c r="BH167" s="28">
        <v>25</v>
      </c>
      <c r="BI167" s="28"/>
      <c r="BJ167" s="28">
        <v>103</v>
      </c>
      <c r="BK167" s="28">
        <v>10</v>
      </c>
      <c r="BL167" s="28">
        <v>13</v>
      </c>
      <c r="BM167" s="28">
        <v>9</v>
      </c>
      <c r="BN167" s="28">
        <v>9</v>
      </c>
      <c r="BO167" s="28">
        <v>1</v>
      </c>
      <c r="BP167" s="28">
        <v>0</v>
      </c>
      <c r="BQ167" s="28">
        <v>0</v>
      </c>
      <c r="BR167" s="28">
        <v>5</v>
      </c>
      <c r="BS167" s="28">
        <v>56</v>
      </c>
      <c r="BT167" s="28"/>
    </row>
    <row r="168" spans="1:72" ht="15" customHeight="1" x14ac:dyDescent="0.15">
      <c r="A168" s="18"/>
      <c r="B168" s="18" t="s">
        <v>147</v>
      </c>
      <c r="C168" s="33" t="s">
        <v>145</v>
      </c>
      <c r="D168" s="28"/>
      <c r="E168" s="28"/>
      <c r="F168" s="28"/>
      <c r="G168" s="28"/>
      <c r="H168" s="28"/>
      <c r="I168" s="28"/>
      <c r="J168" s="28"/>
      <c r="K168" s="28"/>
      <c r="L168" s="28">
        <v>771</v>
      </c>
      <c r="M168" s="28">
        <v>275</v>
      </c>
      <c r="N168" s="28">
        <v>74</v>
      </c>
      <c r="O168" s="28">
        <v>15</v>
      </c>
      <c r="P168" s="28">
        <v>11</v>
      </c>
      <c r="Q168" s="28">
        <v>10</v>
      </c>
      <c r="R168" s="28">
        <v>386</v>
      </c>
      <c r="S168" s="28">
        <v>5.5053196433944036</v>
      </c>
      <c r="T168" s="28">
        <v>771</v>
      </c>
      <c r="U168" s="28">
        <v>44</v>
      </c>
      <c r="V168" s="28">
        <v>19</v>
      </c>
      <c r="W168" s="28">
        <v>64</v>
      </c>
      <c r="X168" s="28">
        <v>113</v>
      </c>
      <c r="Y168" s="28">
        <v>292</v>
      </c>
      <c r="Z168" s="28">
        <v>239</v>
      </c>
      <c r="AA168" s="28"/>
      <c r="AB168" s="28">
        <v>771</v>
      </c>
      <c r="AC168" s="28">
        <v>97</v>
      </c>
      <c r="AD168" s="28">
        <v>133</v>
      </c>
      <c r="AE168" s="28">
        <v>124</v>
      </c>
      <c r="AF168" s="28">
        <v>59</v>
      </c>
      <c r="AG168" s="28">
        <v>55</v>
      </c>
      <c r="AH168" s="28">
        <v>303</v>
      </c>
      <c r="AI168" s="28"/>
      <c r="AJ168" s="28"/>
      <c r="AK168" s="28"/>
      <c r="AL168" s="28"/>
      <c r="AM168" s="28"/>
      <c r="AN168" s="28"/>
      <c r="AO168" s="28"/>
      <c r="AP168" s="28"/>
      <c r="AQ168" s="28"/>
      <c r="AR168" s="28">
        <v>771</v>
      </c>
      <c r="AS168" s="28">
        <v>8</v>
      </c>
      <c r="AT168" s="28">
        <v>217</v>
      </c>
      <c r="AU168" s="28">
        <v>123</v>
      </c>
      <c r="AV168" s="28">
        <v>38</v>
      </c>
      <c r="AW168" s="28">
        <v>10</v>
      </c>
      <c r="AX168" s="28">
        <v>375</v>
      </c>
      <c r="AY168" s="28">
        <v>32238.950269814264</v>
      </c>
      <c r="AZ168" s="28">
        <v>771</v>
      </c>
      <c r="BA168" s="28">
        <v>323</v>
      </c>
      <c r="BB168" s="28">
        <v>116</v>
      </c>
      <c r="BC168" s="28">
        <v>70</v>
      </c>
      <c r="BD168" s="28">
        <v>41</v>
      </c>
      <c r="BE168" s="28">
        <v>39</v>
      </c>
      <c r="BF168" s="28">
        <v>52</v>
      </c>
      <c r="BG168" s="28">
        <v>17</v>
      </c>
      <c r="BH168" s="28">
        <v>113</v>
      </c>
      <c r="BI168" s="28"/>
      <c r="BJ168" s="28">
        <v>771</v>
      </c>
      <c r="BK168" s="28">
        <v>285</v>
      </c>
      <c r="BL168" s="28">
        <v>78</v>
      </c>
      <c r="BM168" s="28">
        <v>23</v>
      </c>
      <c r="BN168" s="28">
        <v>9</v>
      </c>
      <c r="BO168" s="28">
        <v>10</v>
      </c>
      <c r="BP168" s="28">
        <v>4</v>
      </c>
      <c r="BQ168" s="28">
        <v>4</v>
      </c>
      <c r="BR168" s="28">
        <v>25</v>
      </c>
      <c r="BS168" s="28">
        <v>333</v>
      </c>
      <c r="BT168" s="28"/>
    </row>
    <row r="169" spans="1:72" ht="15" customHeight="1" x14ac:dyDescent="0.15">
      <c r="A169" s="18"/>
      <c r="B169" s="18" t="s">
        <v>152</v>
      </c>
      <c r="C169" s="30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</row>
    <row r="170" spans="1:72" ht="15" customHeight="1" x14ac:dyDescent="0.15">
      <c r="A170" s="18"/>
      <c r="B170" s="18"/>
      <c r="C170" s="21" t="s">
        <v>151</v>
      </c>
      <c r="D170" s="28"/>
      <c r="E170" s="28"/>
      <c r="F170" s="28"/>
      <c r="G170" s="28"/>
      <c r="H170" s="28"/>
      <c r="I170" s="28"/>
      <c r="J170" s="28"/>
      <c r="K170" s="28"/>
      <c r="L170" s="28">
        <v>27</v>
      </c>
      <c r="M170" s="28">
        <v>14</v>
      </c>
      <c r="N170" s="28">
        <v>5</v>
      </c>
      <c r="O170" s="28">
        <v>0</v>
      </c>
      <c r="P170" s="28">
        <v>1</v>
      </c>
      <c r="Q170" s="28">
        <v>0</v>
      </c>
      <c r="R170" s="28">
        <v>7</v>
      </c>
      <c r="S170" s="28">
        <v>5.6139431478762827</v>
      </c>
      <c r="T170" s="28">
        <v>27</v>
      </c>
      <c r="U170" s="28">
        <v>2</v>
      </c>
      <c r="V170" s="28">
        <v>1</v>
      </c>
      <c r="W170" s="28">
        <v>5</v>
      </c>
      <c r="X170" s="28">
        <v>4</v>
      </c>
      <c r="Y170" s="28">
        <v>12</v>
      </c>
      <c r="Z170" s="28">
        <v>3</v>
      </c>
      <c r="AA170" s="28"/>
      <c r="AB170" s="28">
        <v>27</v>
      </c>
      <c r="AC170" s="28">
        <v>3</v>
      </c>
      <c r="AD170" s="28">
        <v>2</v>
      </c>
      <c r="AE170" s="28">
        <v>8</v>
      </c>
      <c r="AF170" s="28">
        <v>0</v>
      </c>
      <c r="AG170" s="28">
        <v>3</v>
      </c>
      <c r="AH170" s="28">
        <v>11</v>
      </c>
      <c r="AI170" s="28"/>
      <c r="AJ170" s="28"/>
      <c r="AK170" s="28"/>
      <c r="AL170" s="28"/>
      <c r="AM170" s="28"/>
      <c r="AN170" s="28"/>
      <c r="AO170" s="28"/>
      <c r="AP170" s="28"/>
      <c r="AQ170" s="28"/>
      <c r="AR170" s="28">
        <v>27</v>
      </c>
      <c r="AS170" s="28">
        <v>1</v>
      </c>
      <c r="AT170" s="28">
        <v>11</v>
      </c>
      <c r="AU170" s="28">
        <v>4</v>
      </c>
      <c r="AV170" s="28">
        <v>1</v>
      </c>
      <c r="AW170" s="28">
        <v>1</v>
      </c>
      <c r="AX170" s="28">
        <v>9</v>
      </c>
      <c r="AY170" s="28">
        <v>29055.504491348031</v>
      </c>
      <c r="AZ170" s="28">
        <v>27</v>
      </c>
      <c r="BA170" s="28">
        <v>11</v>
      </c>
      <c r="BB170" s="28">
        <v>5</v>
      </c>
      <c r="BC170" s="28">
        <v>2</v>
      </c>
      <c r="BD170" s="28">
        <v>2</v>
      </c>
      <c r="BE170" s="28">
        <v>0</v>
      </c>
      <c r="BF170" s="28">
        <v>3</v>
      </c>
      <c r="BG170" s="28">
        <v>0</v>
      </c>
      <c r="BH170" s="28">
        <v>4</v>
      </c>
      <c r="BI170" s="28"/>
      <c r="BJ170" s="28">
        <v>27</v>
      </c>
      <c r="BK170" s="28">
        <v>10</v>
      </c>
      <c r="BL170" s="28">
        <v>2</v>
      </c>
      <c r="BM170" s="28">
        <v>2</v>
      </c>
      <c r="BN170" s="28">
        <v>1</v>
      </c>
      <c r="BO170" s="28">
        <v>0</v>
      </c>
      <c r="BP170" s="28">
        <v>0</v>
      </c>
      <c r="BQ170" s="28">
        <v>0</v>
      </c>
      <c r="BR170" s="28">
        <v>1</v>
      </c>
      <c r="BS170" s="28">
        <v>11</v>
      </c>
      <c r="BT170" s="28"/>
    </row>
    <row r="171" spans="1:72" ht="15" customHeight="1" x14ac:dyDescent="0.15">
      <c r="A171" s="18"/>
      <c r="B171" s="18"/>
      <c r="C171" s="21" t="s">
        <v>40</v>
      </c>
      <c r="D171" s="28"/>
      <c r="E171" s="28"/>
      <c r="F171" s="28"/>
      <c r="G171" s="28"/>
      <c r="H171" s="28"/>
      <c r="I171" s="28"/>
      <c r="J171" s="28"/>
      <c r="K171" s="28"/>
      <c r="L171" s="28">
        <v>684</v>
      </c>
      <c r="M171" s="28">
        <v>244</v>
      </c>
      <c r="N171" s="28">
        <v>69</v>
      </c>
      <c r="O171" s="28">
        <v>15</v>
      </c>
      <c r="P171" s="28">
        <v>10</v>
      </c>
      <c r="Q171" s="28">
        <v>10</v>
      </c>
      <c r="R171" s="28">
        <v>336</v>
      </c>
      <c r="S171" s="28">
        <v>5.57951869318281</v>
      </c>
      <c r="T171" s="28">
        <v>684</v>
      </c>
      <c r="U171" s="28">
        <v>41</v>
      </c>
      <c r="V171" s="28">
        <v>16</v>
      </c>
      <c r="W171" s="28">
        <v>55</v>
      </c>
      <c r="X171" s="28">
        <v>104</v>
      </c>
      <c r="Y171" s="28">
        <v>263</v>
      </c>
      <c r="Z171" s="28">
        <v>205</v>
      </c>
      <c r="AA171" s="28"/>
      <c r="AB171" s="28">
        <v>684</v>
      </c>
      <c r="AC171" s="28">
        <v>88</v>
      </c>
      <c r="AD171" s="28">
        <v>123</v>
      </c>
      <c r="AE171" s="28">
        <v>109</v>
      </c>
      <c r="AF171" s="28">
        <v>56</v>
      </c>
      <c r="AG171" s="28">
        <v>49</v>
      </c>
      <c r="AH171" s="28">
        <v>259</v>
      </c>
      <c r="AI171" s="28"/>
      <c r="AJ171" s="28"/>
      <c r="AK171" s="28"/>
      <c r="AL171" s="28"/>
      <c r="AM171" s="28"/>
      <c r="AN171" s="28"/>
      <c r="AO171" s="28"/>
      <c r="AP171" s="28"/>
      <c r="AQ171" s="28"/>
      <c r="AR171" s="28">
        <v>684</v>
      </c>
      <c r="AS171" s="28">
        <v>7</v>
      </c>
      <c r="AT171" s="28">
        <v>196</v>
      </c>
      <c r="AU171" s="28">
        <v>115</v>
      </c>
      <c r="AV171" s="28">
        <v>36</v>
      </c>
      <c r="AW171" s="28">
        <v>9</v>
      </c>
      <c r="AX171" s="28">
        <v>321</v>
      </c>
      <c r="AY171" s="28">
        <v>32526.096130268124</v>
      </c>
      <c r="AZ171" s="28">
        <v>684</v>
      </c>
      <c r="BA171" s="28">
        <v>289</v>
      </c>
      <c r="BB171" s="28">
        <v>108</v>
      </c>
      <c r="BC171" s="28">
        <v>64</v>
      </c>
      <c r="BD171" s="28">
        <v>37</v>
      </c>
      <c r="BE171" s="28">
        <v>37</v>
      </c>
      <c r="BF171" s="28">
        <v>44</v>
      </c>
      <c r="BG171" s="28">
        <v>15</v>
      </c>
      <c r="BH171" s="28">
        <v>90</v>
      </c>
      <c r="BI171" s="28"/>
      <c r="BJ171" s="28">
        <v>684</v>
      </c>
      <c r="BK171" s="28">
        <v>258</v>
      </c>
      <c r="BL171" s="28">
        <v>70</v>
      </c>
      <c r="BM171" s="28">
        <v>19</v>
      </c>
      <c r="BN171" s="28">
        <v>8</v>
      </c>
      <c r="BO171" s="28">
        <v>10</v>
      </c>
      <c r="BP171" s="28">
        <v>4</v>
      </c>
      <c r="BQ171" s="28">
        <v>4</v>
      </c>
      <c r="BR171" s="28">
        <v>24</v>
      </c>
      <c r="BS171" s="28">
        <v>287</v>
      </c>
      <c r="BT171" s="28"/>
    </row>
    <row r="172" spans="1:72" ht="15" customHeight="1" x14ac:dyDescent="0.15">
      <c r="A172" s="30"/>
      <c r="B172" s="13"/>
      <c r="C172" s="30" t="s">
        <v>13</v>
      </c>
      <c r="D172" s="28"/>
      <c r="E172" s="28"/>
      <c r="F172" s="28"/>
      <c r="G172" s="28"/>
      <c r="H172" s="28"/>
      <c r="I172" s="28"/>
      <c r="J172" s="28"/>
      <c r="K172" s="28"/>
      <c r="L172" s="28">
        <v>60</v>
      </c>
      <c r="M172" s="28">
        <v>17</v>
      </c>
      <c r="N172" s="28">
        <v>0</v>
      </c>
      <c r="O172" s="28">
        <v>0</v>
      </c>
      <c r="P172" s="28">
        <v>0</v>
      </c>
      <c r="Q172" s="28">
        <v>0</v>
      </c>
      <c r="R172" s="28">
        <v>43</v>
      </c>
      <c r="S172" s="28">
        <v>3.762378755948113</v>
      </c>
      <c r="T172" s="28">
        <v>60</v>
      </c>
      <c r="U172" s="28">
        <v>1</v>
      </c>
      <c r="V172" s="28">
        <v>2</v>
      </c>
      <c r="W172" s="28">
        <v>4</v>
      </c>
      <c r="X172" s="28">
        <v>5</v>
      </c>
      <c r="Y172" s="28">
        <v>17</v>
      </c>
      <c r="Z172" s="28">
        <v>31</v>
      </c>
      <c r="AA172" s="28"/>
      <c r="AB172" s="28">
        <v>60</v>
      </c>
      <c r="AC172" s="28">
        <v>6</v>
      </c>
      <c r="AD172" s="28">
        <v>8</v>
      </c>
      <c r="AE172" s="28">
        <v>7</v>
      </c>
      <c r="AF172" s="28">
        <v>3</v>
      </c>
      <c r="AG172" s="28">
        <v>3</v>
      </c>
      <c r="AH172" s="28">
        <v>33</v>
      </c>
      <c r="AI172" s="28"/>
      <c r="AJ172" s="28"/>
      <c r="AK172" s="28"/>
      <c r="AL172" s="28"/>
      <c r="AM172" s="28"/>
      <c r="AN172" s="28"/>
      <c r="AO172" s="28"/>
      <c r="AP172" s="28"/>
      <c r="AQ172" s="28"/>
      <c r="AR172" s="28">
        <v>60</v>
      </c>
      <c r="AS172" s="28">
        <v>0</v>
      </c>
      <c r="AT172" s="28">
        <v>10</v>
      </c>
      <c r="AU172" s="28">
        <v>4</v>
      </c>
      <c r="AV172" s="28">
        <v>1</v>
      </c>
      <c r="AW172" s="28">
        <v>0</v>
      </c>
      <c r="AX172" s="28">
        <v>45</v>
      </c>
      <c r="AY172" s="28">
        <v>29030.270976406126</v>
      </c>
      <c r="AZ172" s="28">
        <v>60</v>
      </c>
      <c r="BA172" s="28">
        <v>23</v>
      </c>
      <c r="BB172" s="28">
        <v>3</v>
      </c>
      <c r="BC172" s="28">
        <v>4</v>
      </c>
      <c r="BD172" s="28">
        <v>2</v>
      </c>
      <c r="BE172" s="28">
        <v>2</v>
      </c>
      <c r="BF172" s="28">
        <v>5</v>
      </c>
      <c r="BG172" s="28">
        <v>2</v>
      </c>
      <c r="BH172" s="28">
        <v>19</v>
      </c>
      <c r="BI172" s="28"/>
      <c r="BJ172" s="28">
        <v>60</v>
      </c>
      <c r="BK172" s="28">
        <v>17</v>
      </c>
      <c r="BL172" s="28">
        <v>6</v>
      </c>
      <c r="BM172" s="28">
        <v>2</v>
      </c>
      <c r="BN172" s="28">
        <v>0</v>
      </c>
      <c r="BO172" s="28">
        <v>0</v>
      </c>
      <c r="BP172" s="28">
        <v>0</v>
      </c>
      <c r="BQ172" s="28">
        <v>0</v>
      </c>
      <c r="BR172" s="28">
        <v>0</v>
      </c>
      <c r="BS172" s="28">
        <v>35</v>
      </c>
      <c r="BT172" s="28"/>
    </row>
    <row r="173" spans="1:72" ht="15" customHeight="1" x14ac:dyDescent="0.15">
      <c r="A173" s="18" t="s">
        <v>153</v>
      </c>
      <c r="B173" s="18" t="s">
        <v>144</v>
      </c>
      <c r="C173" s="33" t="s">
        <v>145</v>
      </c>
      <c r="D173" s="28">
        <v>1125</v>
      </c>
      <c r="E173" s="28">
        <v>41</v>
      </c>
      <c r="F173" s="28">
        <v>102</v>
      </c>
      <c r="G173" s="28">
        <v>191</v>
      </c>
      <c r="H173" s="28">
        <v>173</v>
      </c>
      <c r="I173" s="28">
        <v>86</v>
      </c>
      <c r="J173" s="28">
        <v>532</v>
      </c>
      <c r="K173" s="28"/>
      <c r="L173" s="28"/>
      <c r="M173" s="28"/>
      <c r="N173" s="28"/>
      <c r="O173" s="28"/>
      <c r="P173" s="28"/>
      <c r="Q173" s="28"/>
      <c r="R173" s="28"/>
      <c r="S173" s="28"/>
      <c r="T173" s="28">
        <v>1125</v>
      </c>
      <c r="U173" s="28">
        <v>138</v>
      </c>
      <c r="V173" s="28">
        <v>278</v>
      </c>
      <c r="W173" s="28">
        <v>276</v>
      </c>
      <c r="X173" s="28">
        <v>99</v>
      </c>
      <c r="Y173" s="28">
        <v>56</v>
      </c>
      <c r="Z173" s="28">
        <v>278</v>
      </c>
      <c r="AA173" s="28"/>
      <c r="AB173" s="28">
        <v>1125</v>
      </c>
      <c r="AC173" s="28">
        <v>56</v>
      </c>
      <c r="AD173" s="28">
        <v>176</v>
      </c>
      <c r="AE173" s="28">
        <v>300</v>
      </c>
      <c r="AF173" s="28">
        <v>174</v>
      </c>
      <c r="AG173" s="28">
        <v>142</v>
      </c>
      <c r="AH173" s="28">
        <v>277</v>
      </c>
      <c r="AI173" s="28"/>
      <c r="AJ173" s="28">
        <v>1125</v>
      </c>
      <c r="AK173" s="28">
        <v>86</v>
      </c>
      <c r="AL173" s="28">
        <v>278</v>
      </c>
      <c r="AM173" s="28">
        <v>211</v>
      </c>
      <c r="AN173" s="28">
        <v>60</v>
      </c>
      <c r="AO173" s="28">
        <v>42</v>
      </c>
      <c r="AP173" s="28">
        <v>448</v>
      </c>
      <c r="AQ173" s="28"/>
      <c r="AR173" s="28"/>
      <c r="AS173" s="28"/>
      <c r="AT173" s="28"/>
      <c r="AU173" s="28"/>
      <c r="AV173" s="28"/>
      <c r="AW173" s="28"/>
      <c r="AX173" s="28"/>
      <c r="AY173" s="28"/>
      <c r="AZ173" s="28">
        <v>1115</v>
      </c>
      <c r="BA173" s="28">
        <v>164</v>
      </c>
      <c r="BB173" s="28">
        <v>225</v>
      </c>
      <c r="BC173" s="28">
        <v>216</v>
      </c>
      <c r="BD173" s="28">
        <v>152</v>
      </c>
      <c r="BE173" s="28">
        <v>78</v>
      </c>
      <c r="BF173" s="28">
        <v>95</v>
      </c>
      <c r="BG173" s="28">
        <v>68</v>
      </c>
      <c r="BH173" s="28">
        <v>117</v>
      </c>
      <c r="BI173" s="28"/>
      <c r="BJ173" s="28">
        <v>1125</v>
      </c>
      <c r="BK173" s="28">
        <v>38</v>
      </c>
      <c r="BL173" s="28">
        <v>160</v>
      </c>
      <c r="BM173" s="28">
        <v>258</v>
      </c>
      <c r="BN173" s="28">
        <v>176</v>
      </c>
      <c r="BO173" s="28">
        <v>72</v>
      </c>
      <c r="BP173" s="28">
        <v>30</v>
      </c>
      <c r="BQ173" s="28">
        <v>12</v>
      </c>
      <c r="BR173" s="28">
        <v>27</v>
      </c>
      <c r="BS173" s="28">
        <v>352</v>
      </c>
      <c r="BT173" s="28"/>
    </row>
    <row r="174" spans="1:72" ht="15" customHeight="1" x14ac:dyDescent="0.15">
      <c r="A174" s="18" t="s">
        <v>154</v>
      </c>
      <c r="B174" s="18" t="s">
        <v>155</v>
      </c>
      <c r="C174" s="30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</row>
    <row r="175" spans="1:72" ht="15" customHeight="1" x14ac:dyDescent="0.15">
      <c r="A175" s="18"/>
      <c r="B175" s="18"/>
      <c r="C175" s="21" t="s">
        <v>156</v>
      </c>
      <c r="D175" s="28">
        <v>343</v>
      </c>
      <c r="E175" s="28">
        <v>10</v>
      </c>
      <c r="F175" s="28">
        <v>30</v>
      </c>
      <c r="G175" s="28">
        <v>60</v>
      </c>
      <c r="H175" s="28">
        <v>56</v>
      </c>
      <c r="I175" s="28">
        <v>28</v>
      </c>
      <c r="J175" s="28">
        <v>159</v>
      </c>
      <c r="K175" s="28"/>
      <c r="L175" s="28"/>
      <c r="M175" s="28"/>
      <c r="N175" s="28"/>
      <c r="O175" s="28"/>
      <c r="P175" s="28"/>
      <c r="Q175" s="28"/>
      <c r="R175" s="28"/>
      <c r="S175" s="28"/>
      <c r="T175" s="28">
        <v>343</v>
      </c>
      <c r="U175" s="28">
        <v>41</v>
      </c>
      <c r="V175" s="28">
        <v>85</v>
      </c>
      <c r="W175" s="28">
        <v>96</v>
      </c>
      <c r="X175" s="28">
        <v>33</v>
      </c>
      <c r="Y175" s="28">
        <v>18</v>
      </c>
      <c r="Z175" s="28">
        <v>70</v>
      </c>
      <c r="AA175" s="28"/>
      <c r="AB175" s="28">
        <v>343</v>
      </c>
      <c r="AC175" s="28">
        <v>13</v>
      </c>
      <c r="AD175" s="28">
        <v>55</v>
      </c>
      <c r="AE175" s="28">
        <v>111</v>
      </c>
      <c r="AF175" s="28">
        <v>51</v>
      </c>
      <c r="AG175" s="28">
        <v>45</v>
      </c>
      <c r="AH175" s="28">
        <v>68</v>
      </c>
      <c r="AI175" s="28"/>
      <c r="AJ175" s="28">
        <v>343</v>
      </c>
      <c r="AK175" s="28">
        <v>21</v>
      </c>
      <c r="AL175" s="28">
        <v>86</v>
      </c>
      <c r="AM175" s="28">
        <v>71</v>
      </c>
      <c r="AN175" s="28">
        <v>19</v>
      </c>
      <c r="AO175" s="28">
        <v>13</v>
      </c>
      <c r="AP175" s="28">
        <v>133</v>
      </c>
      <c r="AQ175" s="28"/>
      <c r="AR175" s="28"/>
      <c r="AS175" s="28"/>
      <c r="AT175" s="28"/>
      <c r="AU175" s="28"/>
      <c r="AV175" s="28"/>
      <c r="AW175" s="28"/>
      <c r="AX175" s="28"/>
      <c r="AY175" s="28"/>
      <c r="AZ175" s="28">
        <v>341</v>
      </c>
      <c r="BA175" s="28">
        <v>49</v>
      </c>
      <c r="BB175" s="28">
        <v>67</v>
      </c>
      <c r="BC175" s="28">
        <v>66</v>
      </c>
      <c r="BD175" s="28">
        <v>55</v>
      </c>
      <c r="BE175" s="28">
        <v>27</v>
      </c>
      <c r="BF175" s="28">
        <v>26</v>
      </c>
      <c r="BG175" s="28">
        <v>25</v>
      </c>
      <c r="BH175" s="28">
        <v>26</v>
      </c>
      <c r="BI175" s="28"/>
      <c r="BJ175" s="28">
        <v>509</v>
      </c>
      <c r="BK175" s="28">
        <v>23</v>
      </c>
      <c r="BL175" s="28">
        <v>72</v>
      </c>
      <c r="BM175" s="28">
        <v>120</v>
      </c>
      <c r="BN175" s="28">
        <v>81</v>
      </c>
      <c r="BO175" s="28">
        <v>36</v>
      </c>
      <c r="BP175" s="28">
        <v>16</v>
      </c>
      <c r="BQ175" s="28">
        <v>7</v>
      </c>
      <c r="BR175" s="28">
        <v>11</v>
      </c>
      <c r="BS175" s="28">
        <v>143</v>
      </c>
      <c r="BT175" s="28"/>
    </row>
    <row r="176" spans="1:72" ht="15" customHeight="1" x14ac:dyDescent="0.15">
      <c r="A176" s="18"/>
      <c r="B176" s="18"/>
      <c r="C176" s="21" t="s">
        <v>157</v>
      </c>
      <c r="D176" s="28">
        <v>262</v>
      </c>
      <c r="E176" s="28">
        <v>12</v>
      </c>
      <c r="F176" s="28">
        <v>29</v>
      </c>
      <c r="G176" s="28">
        <v>51</v>
      </c>
      <c r="H176" s="28">
        <v>49</v>
      </c>
      <c r="I176" s="28">
        <v>19</v>
      </c>
      <c r="J176" s="28">
        <v>102</v>
      </c>
      <c r="K176" s="28"/>
      <c r="L176" s="28"/>
      <c r="M176" s="28"/>
      <c r="N176" s="28"/>
      <c r="O176" s="28"/>
      <c r="P176" s="28"/>
      <c r="Q176" s="28"/>
      <c r="R176" s="28"/>
      <c r="S176" s="28"/>
      <c r="T176" s="28">
        <v>262</v>
      </c>
      <c r="U176" s="28">
        <v>39</v>
      </c>
      <c r="V176" s="28">
        <v>73</v>
      </c>
      <c r="W176" s="28">
        <v>74</v>
      </c>
      <c r="X176" s="28">
        <v>25</v>
      </c>
      <c r="Y176" s="28">
        <v>12</v>
      </c>
      <c r="Z176" s="28">
        <v>39</v>
      </c>
      <c r="AA176" s="28"/>
      <c r="AB176" s="28">
        <v>262</v>
      </c>
      <c r="AC176" s="28">
        <v>11</v>
      </c>
      <c r="AD176" s="28">
        <v>43</v>
      </c>
      <c r="AE176" s="28">
        <v>73</v>
      </c>
      <c r="AF176" s="28">
        <v>49</v>
      </c>
      <c r="AG176" s="28">
        <v>45</v>
      </c>
      <c r="AH176" s="28">
        <v>41</v>
      </c>
      <c r="AI176" s="28"/>
      <c r="AJ176" s="28">
        <v>262</v>
      </c>
      <c r="AK176" s="28">
        <v>23</v>
      </c>
      <c r="AL176" s="28">
        <v>82</v>
      </c>
      <c r="AM176" s="28">
        <v>57</v>
      </c>
      <c r="AN176" s="28">
        <v>13</v>
      </c>
      <c r="AO176" s="28">
        <v>5</v>
      </c>
      <c r="AP176" s="28">
        <v>82</v>
      </c>
      <c r="AQ176" s="28"/>
      <c r="AR176" s="28"/>
      <c r="AS176" s="28"/>
      <c r="AT176" s="28"/>
      <c r="AU176" s="28"/>
      <c r="AV176" s="28"/>
      <c r="AW176" s="28"/>
      <c r="AX176" s="28"/>
      <c r="AY176" s="28"/>
      <c r="AZ176" s="28">
        <v>259</v>
      </c>
      <c r="BA176" s="28">
        <v>38</v>
      </c>
      <c r="BB176" s="28">
        <v>51</v>
      </c>
      <c r="BC176" s="28">
        <v>50</v>
      </c>
      <c r="BD176" s="28">
        <v>38</v>
      </c>
      <c r="BE176" s="28">
        <v>15</v>
      </c>
      <c r="BF176" s="28">
        <v>30</v>
      </c>
      <c r="BG176" s="28">
        <v>23</v>
      </c>
      <c r="BH176" s="28">
        <v>14</v>
      </c>
      <c r="BI176" s="28"/>
      <c r="BJ176" s="28">
        <v>575</v>
      </c>
      <c r="BK176" s="28">
        <v>15</v>
      </c>
      <c r="BL176" s="28">
        <v>78</v>
      </c>
      <c r="BM176" s="28">
        <v>131</v>
      </c>
      <c r="BN176" s="28">
        <v>89</v>
      </c>
      <c r="BO176" s="28">
        <v>35</v>
      </c>
      <c r="BP176" s="28">
        <v>14</v>
      </c>
      <c r="BQ176" s="28">
        <v>5</v>
      </c>
      <c r="BR176" s="28">
        <v>13</v>
      </c>
      <c r="BS176" s="28">
        <v>195</v>
      </c>
      <c r="BT176" s="28"/>
    </row>
    <row r="177" spans="1:72" ht="15" customHeight="1" x14ac:dyDescent="0.15">
      <c r="A177" s="18"/>
      <c r="B177" s="13"/>
      <c r="C177" s="30" t="s">
        <v>13</v>
      </c>
      <c r="D177" s="28">
        <v>520</v>
      </c>
      <c r="E177" s="28">
        <v>19</v>
      </c>
      <c r="F177" s="28">
        <v>43</v>
      </c>
      <c r="G177" s="28">
        <v>80</v>
      </c>
      <c r="H177" s="28">
        <v>68</v>
      </c>
      <c r="I177" s="28">
        <v>39</v>
      </c>
      <c r="J177" s="28">
        <v>271</v>
      </c>
      <c r="K177" s="28"/>
      <c r="L177" s="28"/>
      <c r="M177" s="28"/>
      <c r="N177" s="28"/>
      <c r="O177" s="28"/>
      <c r="P177" s="28"/>
      <c r="Q177" s="28"/>
      <c r="R177" s="28"/>
      <c r="S177" s="28"/>
      <c r="T177" s="28">
        <v>520</v>
      </c>
      <c r="U177" s="28">
        <v>58</v>
      </c>
      <c r="V177" s="28">
        <v>120</v>
      </c>
      <c r="W177" s="28">
        <v>106</v>
      </c>
      <c r="X177" s="28">
        <v>41</v>
      </c>
      <c r="Y177" s="28">
        <v>26</v>
      </c>
      <c r="Z177" s="28">
        <v>169</v>
      </c>
      <c r="AA177" s="28"/>
      <c r="AB177" s="28">
        <v>520</v>
      </c>
      <c r="AC177" s="28">
        <v>32</v>
      </c>
      <c r="AD177" s="28">
        <v>78</v>
      </c>
      <c r="AE177" s="28">
        <v>116</v>
      </c>
      <c r="AF177" s="28">
        <v>74</v>
      </c>
      <c r="AG177" s="28">
        <v>52</v>
      </c>
      <c r="AH177" s="28">
        <v>168</v>
      </c>
      <c r="AI177" s="28"/>
      <c r="AJ177" s="28">
        <v>520</v>
      </c>
      <c r="AK177" s="28">
        <v>42</v>
      </c>
      <c r="AL177" s="28">
        <v>110</v>
      </c>
      <c r="AM177" s="28">
        <v>83</v>
      </c>
      <c r="AN177" s="28">
        <v>28</v>
      </c>
      <c r="AO177" s="28">
        <v>24</v>
      </c>
      <c r="AP177" s="28">
        <v>233</v>
      </c>
      <c r="AQ177" s="28"/>
      <c r="AR177" s="28"/>
      <c r="AS177" s="28"/>
      <c r="AT177" s="28"/>
      <c r="AU177" s="28"/>
      <c r="AV177" s="28"/>
      <c r="AW177" s="28"/>
      <c r="AX177" s="28"/>
      <c r="AY177" s="28"/>
      <c r="AZ177" s="28">
        <v>515</v>
      </c>
      <c r="BA177" s="28">
        <v>77</v>
      </c>
      <c r="BB177" s="28">
        <v>107</v>
      </c>
      <c r="BC177" s="28">
        <v>100</v>
      </c>
      <c r="BD177" s="28">
        <v>59</v>
      </c>
      <c r="BE177" s="28">
        <v>36</v>
      </c>
      <c r="BF177" s="28">
        <v>39</v>
      </c>
      <c r="BG177" s="28">
        <v>20</v>
      </c>
      <c r="BH177" s="28">
        <v>77</v>
      </c>
      <c r="BI177" s="28"/>
      <c r="BJ177" s="28">
        <v>41</v>
      </c>
      <c r="BK177" s="28">
        <v>0</v>
      </c>
      <c r="BL177" s="28">
        <v>10</v>
      </c>
      <c r="BM177" s="28">
        <v>7</v>
      </c>
      <c r="BN177" s="28">
        <v>6</v>
      </c>
      <c r="BO177" s="28">
        <v>1</v>
      </c>
      <c r="BP177" s="28">
        <v>0</v>
      </c>
      <c r="BQ177" s="28">
        <v>0</v>
      </c>
      <c r="BR177" s="28">
        <v>3</v>
      </c>
      <c r="BS177" s="28">
        <v>14</v>
      </c>
      <c r="BT177" s="28"/>
    </row>
    <row r="178" spans="1:72" ht="15" customHeight="1" x14ac:dyDescent="0.15">
      <c r="A178" s="18"/>
      <c r="B178" s="18" t="s">
        <v>146</v>
      </c>
      <c r="C178" s="33" t="s">
        <v>145</v>
      </c>
      <c r="D178" s="28"/>
      <c r="E178" s="28"/>
      <c r="F178" s="28"/>
      <c r="G178" s="28"/>
      <c r="H178" s="28"/>
      <c r="I178" s="28"/>
      <c r="J178" s="28"/>
      <c r="K178" s="28"/>
      <c r="L178" s="28">
        <v>1259</v>
      </c>
      <c r="M178" s="28">
        <v>76</v>
      </c>
      <c r="N178" s="28">
        <v>430</v>
      </c>
      <c r="O178" s="28">
        <v>86</v>
      </c>
      <c r="P178" s="28">
        <v>23</v>
      </c>
      <c r="Q178" s="28">
        <v>26</v>
      </c>
      <c r="R178" s="28">
        <v>618</v>
      </c>
      <c r="S178" s="28">
        <v>8.1727869682726482</v>
      </c>
      <c r="T178" s="28">
        <v>1259</v>
      </c>
      <c r="U178" s="28">
        <v>149</v>
      </c>
      <c r="V178" s="28">
        <v>219</v>
      </c>
      <c r="W178" s="28">
        <v>240</v>
      </c>
      <c r="X178" s="28">
        <v>156</v>
      </c>
      <c r="Y178" s="28">
        <v>143</v>
      </c>
      <c r="Z178" s="28">
        <v>352</v>
      </c>
      <c r="AA178" s="28"/>
      <c r="AB178" s="28">
        <v>1259</v>
      </c>
      <c r="AC178" s="28">
        <v>139</v>
      </c>
      <c r="AD178" s="28">
        <v>278</v>
      </c>
      <c r="AE178" s="28">
        <v>209</v>
      </c>
      <c r="AF178" s="28">
        <v>101</v>
      </c>
      <c r="AG178" s="28">
        <v>106</v>
      </c>
      <c r="AH178" s="28">
        <v>426</v>
      </c>
      <c r="AI178" s="28"/>
      <c r="AJ178" s="28"/>
      <c r="AK178" s="28"/>
      <c r="AL178" s="28"/>
      <c r="AM178" s="28"/>
      <c r="AN178" s="28"/>
      <c r="AO178" s="28"/>
      <c r="AP178" s="28"/>
      <c r="AQ178" s="28"/>
      <c r="AR178" s="28">
        <v>1259</v>
      </c>
      <c r="AS178" s="28">
        <v>8</v>
      </c>
      <c r="AT178" s="28">
        <v>144</v>
      </c>
      <c r="AU178" s="28">
        <v>308</v>
      </c>
      <c r="AV178" s="28">
        <v>156</v>
      </c>
      <c r="AW178" s="28">
        <v>25</v>
      </c>
      <c r="AX178" s="28">
        <v>618</v>
      </c>
      <c r="AY178" s="28">
        <v>43154.401587125794</v>
      </c>
      <c r="AZ178" s="28">
        <v>1259</v>
      </c>
      <c r="BA178" s="28">
        <v>382</v>
      </c>
      <c r="BB178" s="28">
        <v>190</v>
      </c>
      <c r="BC178" s="28">
        <v>173</v>
      </c>
      <c r="BD178" s="28">
        <v>93</v>
      </c>
      <c r="BE178" s="28">
        <v>89</v>
      </c>
      <c r="BF178" s="28">
        <v>105</v>
      </c>
      <c r="BG178" s="28">
        <v>70</v>
      </c>
      <c r="BH178" s="28">
        <v>157</v>
      </c>
      <c r="BI178" s="28"/>
      <c r="BJ178" s="28">
        <v>1259</v>
      </c>
      <c r="BK178" s="28">
        <v>200</v>
      </c>
      <c r="BL178" s="28">
        <v>233</v>
      </c>
      <c r="BM178" s="28">
        <v>182</v>
      </c>
      <c r="BN178" s="28">
        <v>93</v>
      </c>
      <c r="BO178" s="28">
        <v>37</v>
      </c>
      <c r="BP178" s="28">
        <v>14</v>
      </c>
      <c r="BQ178" s="28">
        <v>6</v>
      </c>
      <c r="BR178" s="28">
        <v>38</v>
      </c>
      <c r="BS178" s="28">
        <v>456</v>
      </c>
      <c r="BT178" s="28"/>
    </row>
    <row r="179" spans="1:72" ht="15" customHeight="1" x14ac:dyDescent="0.15">
      <c r="A179" s="18"/>
      <c r="B179" s="18" t="s">
        <v>158</v>
      </c>
      <c r="C179" s="30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</row>
    <row r="180" spans="1:72" ht="15" customHeight="1" x14ac:dyDescent="0.15">
      <c r="A180" s="18"/>
      <c r="B180" s="18"/>
      <c r="C180" s="21" t="s">
        <v>156</v>
      </c>
      <c r="D180" s="28"/>
      <c r="E180" s="28"/>
      <c r="F180" s="28"/>
      <c r="G180" s="28"/>
      <c r="H180" s="28"/>
      <c r="I180" s="28"/>
      <c r="J180" s="28"/>
      <c r="K180" s="28"/>
      <c r="L180" s="28">
        <v>448</v>
      </c>
      <c r="M180" s="28">
        <v>38</v>
      </c>
      <c r="N180" s="28">
        <v>176</v>
      </c>
      <c r="O180" s="28">
        <v>35</v>
      </c>
      <c r="P180" s="28">
        <v>8</v>
      </c>
      <c r="Q180" s="28">
        <v>10</v>
      </c>
      <c r="R180" s="28">
        <v>181</v>
      </c>
      <c r="S180" s="28">
        <v>7.9553657589282336</v>
      </c>
      <c r="T180" s="28">
        <v>448</v>
      </c>
      <c r="U180" s="28">
        <v>54</v>
      </c>
      <c r="V180" s="28">
        <v>81</v>
      </c>
      <c r="W180" s="28">
        <v>86</v>
      </c>
      <c r="X180" s="28">
        <v>69</v>
      </c>
      <c r="Y180" s="28">
        <v>60</v>
      </c>
      <c r="Z180" s="28">
        <v>98</v>
      </c>
      <c r="AA180" s="28"/>
      <c r="AB180" s="28">
        <v>448</v>
      </c>
      <c r="AC180" s="28">
        <v>48</v>
      </c>
      <c r="AD180" s="28">
        <v>111</v>
      </c>
      <c r="AE180" s="28">
        <v>79</v>
      </c>
      <c r="AF180" s="28">
        <v>49</v>
      </c>
      <c r="AG180" s="28">
        <v>39</v>
      </c>
      <c r="AH180" s="28">
        <v>122</v>
      </c>
      <c r="AI180" s="28"/>
      <c r="AJ180" s="28"/>
      <c r="AK180" s="28"/>
      <c r="AL180" s="28"/>
      <c r="AM180" s="28"/>
      <c r="AN180" s="28"/>
      <c r="AO180" s="28"/>
      <c r="AP180" s="28"/>
      <c r="AQ180" s="28"/>
      <c r="AR180" s="28">
        <v>448</v>
      </c>
      <c r="AS180" s="28">
        <v>3</v>
      </c>
      <c r="AT180" s="28">
        <v>59</v>
      </c>
      <c r="AU180" s="28">
        <v>134</v>
      </c>
      <c r="AV180" s="28">
        <v>60</v>
      </c>
      <c r="AW180" s="28">
        <v>12</v>
      </c>
      <c r="AX180" s="28">
        <v>180</v>
      </c>
      <c r="AY180" s="28">
        <v>43432.962124021855</v>
      </c>
      <c r="AZ180" s="28">
        <v>448</v>
      </c>
      <c r="BA180" s="28">
        <v>142</v>
      </c>
      <c r="BB180" s="28">
        <v>67</v>
      </c>
      <c r="BC180" s="28">
        <v>70</v>
      </c>
      <c r="BD180" s="28">
        <v>37</v>
      </c>
      <c r="BE180" s="28">
        <v>30</v>
      </c>
      <c r="BF180" s="28">
        <v>38</v>
      </c>
      <c r="BG180" s="28">
        <v>28</v>
      </c>
      <c r="BH180" s="28">
        <v>36</v>
      </c>
      <c r="BI180" s="28"/>
      <c r="BJ180" s="28">
        <v>448</v>
      </c>
      <c r="BK180" s="28">
        <v>91</v>
      </c>
      <c r="BL180" s="28">
        <v>84</v>
      </c>
      <c r="BM180" s="28">
        <v>66</v>
      </c>
      <c r="BN180" s="28">
        <v>37</v>
      </c>
      <c r="BO180" s="28">
        <v>15</v>
      </c>
      <c r="BP180" s="28">
        <v>4</v>
      </c>
      <c r="BQ180" s="28">
        <v>4</v>
      </c>
      <c r="BR180" s="28">
        <v>15</v>
      </c>
      <c r="BS180" s="28">
        <v>132</v>
      </c>
      <c r="BT180" s="28"/>
    </row>
    <row r="181" spans="1:72" ht="15" customHeight="1" x14ac:dyDescent="0.15">
      <c r="A181" s="18"/>
      <c r="B181" s="18"/>
      <c r="C181" s="21" t="s">
        <v>157</v>
      </c>
      <c r="D181" s="28"/>
      <c r="E181" s="28"/>
      <c r="F181" s="28"/>
      <c r="G181" s="28"/>
      <c r="H181" s="28"/>
      <c r="I181" s="28"/>
      <c r="J181" s="28"/>
      <c r="K181" s="28"/>
      <c r="L181" s="28">
        <v>115</v>
      </c>
      <c r="M181" s="28">
        <v>4</v>
      </c>
      <c r="N181" s="28">
        <v>49</v>
      </c>
      <c r="O181" s="28">
        <v>10</v>
      </c>
      <c r="P181" s="28">
        <v>2</v>
      </c>
      <c r="Q181" s="28">
        <v>5</v>
      </c>
      <c r="R181" s="28">
        <v>45</v>
      </c>
      <c r="S181" s="28">
        <v>9.1571550067653682</v>
      </c>
      <c r="T181" s="28">
        <v>115</v>
      </c>
      <c r="U181" s="28">
        <v>17</v>
      </c>
      <c r="V181" s="28">
        <v>21</v>
      </c>
      <c r="W181" s="28">
        <v>31</v>
      </c>
      <c r="X181" s="28">
        <v>15</v>
      </c>
      <c r="Y181" s="28">
        <v>14</v>
      </c>
      <c r="Z181" s="28">
        <v>17</v>
      </c>
      <c r="AA181" s="28"/>
      <c r="AB181" s="28">
        <v>115</v>
      </c>
      <c r="AC181" s="28">
        <v>13</v>
      </c>
      <c r="AD181" s="28">
        <v>26</v>
      </c>
      <c r="AE181" s="28">
        <v>36</v>
      </c>
      <c r="AF181" s="28">
        <v>10</v>
      </c>
      <c r="AG181" s="28">
        <v>12</v>
      </c>
      <c r="AH181" s="28">
        <v>18</v>
      </c>
      <c r="AI181" s="28"/>
      <c r="AJ181" s="28"/>
      <c r="AK181" s="28"/>
      <c r="AL181" s="28"/>
      <c r="AM181" s="28"/>
      <c r="AN181" s="28"/>
      <c r="AO181" s="28"/>
      <c r="AP181" s="28"/>
      <c r="AQ181" s="28"/>
      <c r="AR181" s="28">
        <v>115</v>
      </c>
      <c r="AS181" s="28">
        <v>2</v>
      </c>
      <c r="AT181" s="28">
        <v>9</v>
      </c>
      <c r="AU181" s="28">
        <v>40</v>
      </c>
      <c r="AV181" s="28">
        <v>19</v>
      </c>
      <c r="AW181" s="28">
        <v>4</v>
      </c>
      <c r="AX181" s="28">
        <v>41</v>
      </c>
      <c r="AY181" s="28">
        <v>45825.856876069454</v>
      </c>
      <c r="AZ181" s="28">
        <v>115</v>
      </c>
      <c r="BA181" s="28">
        <v>35</v>
      </c>
      <c r="BB181" s="28">
        <v>25</v>
      </c>
      <c r="BC181" s="28">
        <v>13</v>
      </c>
      <c r="BD181" s="28">
        <v>11</v>
      </c>
      <c r="BE181" s="28">
        <v>4</v>
      </c>
      <c r="BF181" s="28">
        <v>11</v>
      </c>
      <c r="BG181" s="28">
        <v>10</v>
      </c>
      <c r="BH181" s="28">
        <v>6</v>
      </c>
      <c r="BI181" s="28"/>
      <c r="BJ181" s="28">
        <v>115</v>
      </c>
      <c r="BK181" s="28">
        <v>16</v>
      </c>
      <c r="BL181" s="28">
        <v>28</v>
      </c>
      <c r="BM181" s="28">
        <v>19</v>
      </c>
      <c r="BN181" s="28">
        <v>13</v>
      </c>
      <c r="BO181" s="28">
        <v>5</v>
      </c>
      <c r="BP181" s="28">
        <v>2</v>
      </c>
      <c r="BQ181" s="28">
        <v>0</v>
      </c>
      <c r="BR181" s="28">
        <v>8</v>
      </c>
      <c r="BS181" s="28">
        <v>24</v>
      </c>
      <c r="BT181" s="28"/>
    </row>
    <row r="182" spans="1:72" ht="15" customHeight="1" x14ac:dyDescent="0.15">
      <c r="A182" s="30"/>
      <c r="B182" s="13"/>
      <c r="C182" s="30" t="s">
        <v>13</v>
      </c>
      <c r="D182" s="28"/>
      <c r="E182" s="28"/>
      <c r="F182" s="28"/>
      <c r="G182" s="28"/>
      <c r="H182" s="28"/>
      <c r="I182" s="28"/>
      <c r="J182" s="28"/>
      <c r="K182" s="28"/>
      <c r="L182" s="28">
        <v>696</v>
      </c>
      <c r="M182" s="28">
        <v>34</v>
      </c>
      <c r="N182" s="28">
        <v>205</v>
      </c>
      <c r="O182" s="28">
        <v>41</v>
      </c>
      <c r="P182" s="28">
        <v>13</v>
      </c>
      <c r="Q182" s="28">
        <v>11</v>
      </c>
      <c r="R182" s="28">
        <v>392</v>
      </c>
      <c r="S182" s="28">
        <v>8.1375375539341537</v>
      </c>
      <c r="T182" s="28">
        <v>696</v>
      </c>
      <c r="U182" s="28">
        <v>78</v>
      </c>
      <c r="V182" s="28">
        <v>117</v>
      </c>
      <c r="W182" s="28">
        <v>123</v>
      </c>
      <c r="X182" s="28">
        <v>72</v>
      </c>
      <c r="Y182" s="28">
        <v>69</v>
      </c>
      <c r="Z182" s="28">
        <v>237</v>
      </c>
      <c r="AA182" s="28"/>
      <c r="AB182" s="28">
        <v>696</v>
      </c>
      <c r="AC182" s="28">
        <v>78</v>
      </c>
      <c r="AD182" s="28">
        <v>141</v>
      </c>
      <c r="AE182" s="28">
        <v>94</v>
      </c>
      <c r="AF182" s="28">
        <v>42</v>
      </c>
      <c r="AG182" s="28">
        <v>55</v>
      </c>
      <c r="AH182" s="28">
        <v>286</v>
      </c>
      <c r="AI182" s="28"/>
      <c r="AJ182" s="28"/>
      <c r="AK182" s="28"/>
      <c r="AL182" s="28"/>
      <c r="AM182" s="28"/>
      <c r="AN182" s="28"/>
      <c r="AO182" s="28"/>
      <c r="AP182" s="28"/>
      <c r="AQ182" s="28"/>
      <c r="AR182" s="28">
        <v>696</v>
      </c>
      <c r="AS182" s="28">
        <v>3</v>
      </c>
      <c r="AT182" s="28">
        <v>76</v>
      </c>
      <c r="AU182" s="28">
        <v>134</v>
      </c>
      <c r="AV182" s="28">
        <v>77</v>
      </c>
      <c r="AW182" s="28">
        <v>9</v>
      </c>
      <c r="AX182" s="28">
        <v>397</v>
      </c>
      <c r="AY182" s="28">
        <v>42262.692622249851</v>
      </c>
      <c r="AZ182" s="28">
        <v>696</v>
      </c>
      <c r="BA182" s="28">
        <v>205</v>
      </c>
      <c r="BB182" s="28">
        <v>98</v>
      </c>
      <c r="BC182" s="28">
        <v>90</v>
      </c>
      <c r="BD182" s="28">
        <v>45</v>
      </c>
      <c r="BE182" s="28">
        <v>55</v>
      </c>
      <c r="BF182" s="28">
        <v>56</v>
      </c>
      <c r="BG182" s="28">
        <v>32</v>
      </c>
      <c r="BH182" s="28">
        <v>115</v>
      </c>
      <c r="BI182" s="28"/>
      <c r="BJ182" s="28">
        <v>696</v>
      </c>
      <c r="BK182" s="28">
        <v>93</v>
      </c>
      <c r="BL182" s="28">
        <v>121</v>
      </c>
      <c r="BM182" s="28">
        <v>97</v>
      </c>
      <c r="BN182" s="28">
        <v>43</v>
      </c>
      <c r="BO182" s="28">
        <v>17</v>
      </c>
      <c r="BP182" s="28">
        <v>8</v>
      </c>
      <c r="BQ182" s="28">
        <v>2</v>
      </c>
      <c r="BR182" s="28">
        <v>15</v>
      </c>
      <c r="BS182" s="28">
        <v>300</v>
      </c>
      <c r="BT182" s="28"/>
    </row>
    <row r="183" spans="1:72" ht="15" customHeight="1" x14ac:dyDescent="0.15">
      <c r="A183" s="18" t="s">
        <v>153</v>
      </c>
      <c r="B183" s="18" t="s">
        <v>144</v>
      </c>
      <c r="C183" s="33" t="s">
        <v>145</v>
      </c>
      <c r="D183" s="28">
        <v>1125</v>
      </c>
      <c r="E183" s="28">
        <v>41</v>
      </c>
      <c r="F183" s="28">
        <v>102</v>
      </c>
      <c r="G183" s="28">
        <v>191</v>
      </c>
      <c r="H183" s="28">
        <v>173</v>
      </c>
      <c r="I183" s="28">
        <v>86</v>
      </c>
      <c r="J183" s="28">
        <v>532</v>
      </c>
      <c r="K183" s="28"/>
      <c r="L183" s="28"/>
      <c r="M183" s="28"/>
      <c r="N183" s="28"/>
      <c r="O183" s="28"/>
      <c r="P183" s="28"/>
      <c r="Q183" s="28"/>
      <c r="R183" s="28"/>
      <c r="S183" s="28"/>
      <c r="T183" s="28">
        <v>1125</v>
      </c>
      <c r="U183" s="28">
        <v>138</v>
      </c>
      <c r="V183" s="28">
        <v>278</v>
      </c>
      <c r="W183" s="28">
        <v>276</v>
      </c>
      <c r="X183" s="28">
        <v>99</v>
      </c>
      <c r="Y183" s="28">
        <v>56</v>
      </c>
      <c r="Z183" s="28">
        <v>278</v>
      </c>
      <c r="AA183" s="28"/>
      <c r="AB183" s="28">
        <v>1125</v>
      </c>
      <c r="AC183" s="28">
        <v>56</v>
      </c>
      <c r="AD183" s="28">
        <v>176</v>
      </c>
      <c r="AE183" s="28">
        <v>300</v>
      </c>
      <c r="AF183" s="28">
        <v>174</v>
      </c>
      <c r="AG183" s="28">
        <v>142</v>
      </c>
      <c r="AH183" s="28">
        <v>277</v>
      </c>
      <c r="AI183" s="28"/>
      <c r="AJ183" s="28">
        <v>1125</v>
      </c>
      <c r="AK183" s="28">
        <v>86</v>
      </c>
      <c r="AL183" s="28">
        <v>278</v>
      </c>
      <c r="AM183" s="28">
        <v>211</v>
      </c>
      <c r="AN183" s="28">
        <v>60</v>
      </c>
      <c r="AO183" s="28">
        <v>42</v>
      </c>
      <c r="AP183" s="28">
        <v>448</v>
      </c>
      <c r="AQ183" s="28"/>
      <c r="AR183" s="28"/>
      <c r="AS183" s="28"/>
      <c r="AT183" s="28"/>
      <c r="AU183" s="28"/>
      <c r="AV183" s="28"/>
      <c r="AW183" s="28"/>
      <c r="AX183" s="28"/>
      <c r="AY183" s="28"/>
      <c r="AZ183" s="28">
        <v>1115</v>
      </c>
      <c r="BA183" s="28">
        <v>164</v>
      </c>
      <c r="BB183" s="28">
        <v>225</v>
      </c>
      <c r="BC183" s="28">
        <v>216</v>
      </c>
      <c r="BD183" s="28">
        <v>152</v>
      </c>
      <c r="BE183" s="28">
        <v>78</v>
      </c>
      <c r="BF183" s="28">
        <v>95</v>
      </c>
      <c r="BG183" s="28">
        <v>68</v>
      </c>
      <c r="BH183" s="28">
        <v>117</v>
      </c>
      <c r="BI183" s="28"/>
      <c r="BJ183" s="28">
        <v>1125</v>
      </c>
      <c r="BK183" s="28">
        <v>38</v>
      </c>
      <c r="BL183" s="28">
        <v>160</v>
      </c>
      <c r="BM183" s="28">
        <v>258</v>
      </c>
      <c r="BN183" s="28">
        <v>176</v>
      </c>
      <c r="BO183" s="28">
        <v>72</v>
      </c>
      <c r="BP183" s="28">
        <v>30</v>
      </c>
      <c r="BQ183" s="28">
        <v>12</v>
      </c>
      <c r="BR183" s="28">
        <v>27</v>
      </c>
      <c r="BS183" s="28">
        <v>352</v>
      </c>
      <c r="BT183" s="28"/>
    </row>
    <row r="184" spans="1:72" ht="15" customHeight="1" x14ac:dyDescent="0.15">
      <c r="A184" s="18" t="s">
        <v>159</v>
      </c>
      <c r="B184" s="18" t="s">
        <v>155</v>
      </c>
      <c r="C184" s="30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</row>
    <row r="185" spans="1:72" ht="15" customHeight="1" x14ac:dyDescent="0.15">
      <c r="A185" s="18"/>
      <c r="B185" s="18"/>
      <c r="C185" s="21" t="s">
        <v>156</v>
      </c>
      <c r="D185" s="28">
        <v>257</v>
      </c>
      <c r="E185" s="28">
        <v>11</v>
      </c>
      <c r="F185" s="28">
        <v>22</v>
      </c>
      <c r="G185" s="28">
        <v>49</v>
      </c>
      <c r="H185" s="28">
        <v>38</v>
      </c>
      <c r="I185" s="28">
        <v>14</v>
      </c>
      <c r="J185" s="28">
        <v>123</v>
      </c>
      <c r="K185" s="28"/>
      <c r="L185" s="28"/>
      <c r="M185" s="28"/>
      <c r="N185" s="28"/>
      <c r="O185" s="28"/>
      <c r="P185" s="28"/>
      <c r="Q185" s="28"/>
      <c r="R185" s="28"/>
      <c r="S185" s="28"/>
      <c r="T185" s="28">
        <v>257</v>
      </c>
      <c r="U185" s="28">
        <v>28</v>
      </c>
      <c r="V185" s="28">
        <v>47</v>
      </c>
      <c r="W185" s="28">
        <v>75</v>
      </c>
      <c r="X185" s="28">
        <v>32</v>
      </c>
      <c r="Y185" s="28">
        <v>18</v>
      </c>
      <c r="Z185" s="28">
        <v>57</v>
      </c>
      <c r="AA185" s="28"/>
      <c r="AB185" s="28">
        <v>257</v>
      </c>
      <c r="AC185" s="28">
        <v>11</v>
      </c>
      <c r="AD185" s="28">
        <v>51</v>
      </c>
      <c r="AE185" s="28">
        <v>75</v>
      </c>
      <c r="AF185" s="28">
        <v>35</v>
      </c>
      <c r="AG185" s="28">
        <v>32</v>
      </c>
      <c r="AH185" s="28">
        <v>53</v>
      </c>
      <c r="AI185" s="28"/>
      <c r="AJ185" s="28">
        <v>257</v>
      </c>
      <c r="AK185" s="28">
        <v>15</v>
      </c>
      <c r="AL185" s="28">
        <v>61</v>
      </c>
      <c r="AM185" s="28">
        <v>56</v>
      </c>
      <c r="AN185" s="28">
        <v>14</v>
      </c>
      <c r="AO185" s="28">
        <v>11</v>
      </c>
      <c r="AP185" s="28">
        <v>100</v>
      </c>
      <c r="AQ185" s="28"/>
      <c r="AR185" s="28"/>
      <c r="AS185" s="28"/>
      <c r="AT185" s="28"/>
      <c r="AU185" s="28"/>
      <c r="AV185" s="28"/>
      <c r="AW185" s="28"/>
      <c r="AX185" s="28"/>
      <c r="AY185" s="28"/>
      <c r="AZ185" s="28">
        <v>254</v>
      </c>
      <c r="BA185" s="28">
        <v>36</v>
      </c>
      <c r="BB185" s="28">
        <v>54</v>
      </c>
      <c r="BC185" s="28">
        <v>51</v>
      </c>
      <c r="BD185" s="28">
        <v>33</v>
      </c>
      <c r="BE185" s="28">
        <v>25</v>
      </c>
      <c r="BF185" s="28">
        <v>22</v>
      </c>
      <c r="BG185" s="28">
        <v>15</v>
      </c>
      <c r="BH185" s="28">
        <v>18</v>
      </c>
      <c r="BI185" s="28"/>
      <c r="BJ185" s="28">
        <v>509</v>
      </c>
      <c r="BK185" s="28">
        <v>23</v>
      </c>
      <c r="BL185" s="28">
        <v>72</v>
      </c>
      <c r="BM185" s="28">
        <v>120</v>
      </c>
      <c r="BN185" s="28">
        <v>81</v>
      </c>
      <c r="BO185" s="28">
        <v>36</v>
      </c>
      <c r="BP185" s="28">
        <v>16</v>
      </c>
      <c r="BQ185" s="28">
        <v>7</v>
      </c>
      <c r="BR185" s="28">
        <v>11</v>
      </c>
      <c r="BS185" s="28">
        <v>143</v>
      </c>
      <c r="BT185" s="28"/>
    </row>
    <row r="186" spans="1:72" ht="15" customHeight="1" x14ac:dyDescent="0.15">
      <c r="A186" s="18"/>
      <c r="B186" s="18"/>
      <c r="C186" s="21" t="s">
        <v>157</v>
      </c>
      <c r="D186" s="28">
        <v>351</v>
      </c>
      <c r="E186" s="28">
        <v>11</v>
      </c>
      <c r="F186" s="28">
        <v>38</v>
      </c>
      <c r="G186" s="28">
        <v>63</v>
      </c>
      <c r="H186" s="28">
        <v>68</v>
      </c>
      <c r="I186" s="28">
        <v>34</v>
      </c>
      <c r="J186" s="28">
        <v>137</v>
      </c>
      <c r="K186" s="28"/>
      <c r="L186" s="28"/>
      <c r="M186" s="28"/>
      <c r="N186" s="28"/>
      <c r="O186" s="28"/>
      <c r="P186" s="28"/>
      <c r="Q186" s="28"/>
      <c r="R186" s="28"/>
      <c r="S186" s="28"/>
      <c r="T186" s="28">
        <v>351</v>
      </c>
      <c r="U186" s="28">
        <v>53</v>
      </c>
      <c r="V186" s="28">
        <v>113</v>
      </c>
      <c r="W186" s="28">
        <v>97</v>
      </c>
      <c r="X186" s="28">
        <v>26</v>
      </c>
      <c r="Y186" s="28">
        <v>11</v>
      </c>
      <c r="Z186" s="28">
        <v>51</v>
      </c>
      <c r="AA186" s="28"/>
      <c r="AB186" s="28">
        <v>351</v>
      </c>
      <c r="AC186" s="28">
        <v>15</v>
      </c>
      <c r="AD186" s="28">
        <v>46</v>
      </c>
      <c r="AE186" s="28">
        <v>110</v>
      </c>
      <c r="AF186" s="28">
        <v>67</v>
      </c>
      <c r="AG186" s="28">
        <v>58</v>
      </c>
      <c r="AH186" s="28">
        <v>55</v>
      </c>
      <c r="AI186" s="28"/>
      <c r="AJ186" s="28">
        <v>351</v>
      </c>
      <c r="AK186" s="28">
        <v>32</v>
      </c>
      <c r="AL186" s="28">
        <v>109</v>
      </c>
      <c r="AM186" s="28">
        <v>70</v>
      </c>
      <c r="AN186" s="28">
        <v>19</v>
      </c>
      <c r="AO186" s="28">
        <v>8</v>
      </c>
      <c r="AP186" s="28">
        <v>113</v>
      </c>
      <c r="AQ186" s="28"/>
      <c r="AR186" s="28"/>
      <c r="AS186" s="28"/>
      <c r="AT186" s="28"/>
      <c r="AU186" s="28"/>
      <c r="AV186" s="28"/>
      <c r="AW186" s="28"/>
      <c r="AX186" s="28"/>
      <c r="AY186" s="28"/>
      <c r="AZ186" s="28">
        <v>348</v>
      </c>
      <c r="BA186" s="28">
        <v>51</v>
      </c>
      <c r="BB186" s="28">
        <v>67</v>
      </c>
      <c r="BC186" s="28">
        <v>64</v>
      </c>
      <c r="BD186" s="28">
        <v>60</v>
      </c>
      <c r="BE186" s="28">
        <v>19</v>
      </c>
      <c r="BF186" s="28">
        <v>34</v>
      </c>
      <c r="BG186" s="28">
        <v>33</v>
      </c>
      <c r="BH186" s="28">
        <v>20</v>
      </c>
      <c r="BI186" s="28"/>
      <c r="BJ186" s="28">
        <v>575</v>
      </c>
      <c r="BK186" s="28">
        <v>15</v>
      </c>
      <c r="BL186" s="28">
        <v>78</v>
      </c>
      <c r="BM186" s="28">
        <v>131</v>
      </c>
      <c r="BN186" s="28">
        <v>89</v>
      </c>
      <c r="BO186" s="28">
        <v>35</v>
      </c>
      <c r="BP186" s="28">
        <v>14</v>
      </c>
      <c r="BQ186" s="28">
        <v>5</v>
      </c>
      <c r="BR186" s="28">
        <v>13</v>
      </c>
      <c r="BS186" s="28">
        <v>195</v>
      </c>
      <c r="BT186" s="28"/>
    </row>
    <row r="187" spans="1:72" ht="15" customHeight="1" x14ac:dyDescent="0.15">
      <c r="A187" s="18"/>
      <c r="B187" s="13"/>
      <c r="C187" s="30" t="s">
        <v>13</v>
      </c>
      <c r="D187" s="28">
        <v>517</v>
      </c>
      <c r="E187" s="28">
        <v>19</v>
      </c>
      <c r="F187" s="28">
        <v>42</v>
      </c>
      <c r="G187" s="28">
        <v>79</v>
      </c>
      <c r="H187" s="28">
        <v>67</v>
      </c>
      <c r="I187" s="28">
        <v>38</v>
      </c>
      <c r="J187" s="28">
        <v>272</v>
      </c>
      <c r="K187" s="28"/>
      <c r="L187" s="28"/>
      <c r="M187" s="28"/>
      <c r="N187" s="28"/>
      <c r="O187" s="28"/>
      <c r="P187" s="28"/>
      <c r="Q187" s="28"/>
      <c r="R187" s="28"/>
      <c r="S187" s="28"/>
      <c r="T187" s="28">
        <v>517</v>
      </c>
      <c r="U187" s="28">
        <v>57</v>
      </c>
      <c r="V187" s="28">
        <v>118</v>
      </c>
      <c r="W187" s="28">
        <v>104</v>
      </c>
      <c r="X187" s="28">
        <v>41</v>
      </c>
      <c r="Y187" s="28">
        <v>27</v>
      </c>
      <c r="Z187" s="28">
        <v>170</v>
      </c>
      <c r="AA187" s="28"/>
      <c r="AB187" s="28">
        <v>517</v>
      </c>
      <c r="AC187" s="28">
        <v>30</v>
      </c>
      <c r="AD187" s="28">
        <v>79</v>
      </c>
      <c r="AE187" s="28">
        <v>115</v>
      </c>
      <c r="AF187" s="28">
        <v>72</v>
      </c>
      <c r="AG187" s="28">
        <v>52</v>
      </c>
      <c r="AH187" s="28">
        <v>169</v>
      </c>
      <c r="AI187" s="28"/>
      <c r="AJ187" s="28">
        <v>517</v>
      </c>
      <c r="AK187" s="28">
        <v>39</v>
      </c>
      <c r="AL187" s="28">
        <v>108</v>
      </c>
      <c r="AM187" s="28">
        <v>85</v>
      </c>
      <c r="AN187" s="28">
        <v>27</v>
      </c>
      <c r="AO187" s="28">
        <v>23</v>
      </c>
      <c r="AP187" s="28">
        <v>235</v>
      </c>
      <c r="AQ187" s="28"/>
      <c r="AR187" s="28"/>
      <c r="AS187" s="28"/>
      <c r="AT187" s="28"/>
      <c r="AU187" s="28"/>
      <c r="AV187" s="28"/>
      <c r="AW187" s="28"/>
      <c r="AX187" s="28"/>
      <c r="AY187" s="28"/>
      <c r="AZ187" s="28">
        <v>513</v>
      </c>
      <c r="BA187" s="28">
        <v>77</v>
      </c>
      <c r="BB187" s="28">
        <v>104</v>
      </c>
      <c r="BC187" s="28">
        <v>101</v>
      </c>
      <c r="BD187" s="28">
        <v>59</v>
      </c>
      <c r="BE187" s="28">
        <v>34</v>
      </c>
      <c r="BF187" s="28">
        <v>39</v>
      </c>
      <c r="BG187" s="28">
        <v>20</v>
      </c>
      <c r="BH187" s="28">
        <v>79</v>
      </c>
      <c r="BI187" s="28"/>
      <c r="BJ187" s="28">
        <v>41</v>
      </c>
      <c r="BK187" s="28">
        <v>0</v>
      </c>
      <c r="BL187" s="28">
        <v>10</v>
      </c>
      <c r="BM187" s="28">
        <v>7</v>
      </c>
      <c r="BN187" s="28">
        <v>6</v>
      </c>
      <c r="BO187" s="28">
        <v>1</v>
      </c>
      <c r="BP187" s="28">
        <v>0</v>
      </c>
      <c r="BQ187" s="28">
        <v>0</v>
      </c>
      <c r="BR187" s="28">
        <v>3</v>
      </c>
      <c r="BS187" s="28">
        <v>14</v>
      </c>
      <c r="BT187" s="28"/>
    </row>
    <row r="188" spans="1:72" ht="15" customHeight="1" x14ac:dyDescent="0.15">
      <c r="A188" s="18"/>
      <c r="B188" s="18" t="s">
        <v>146</v>
      </c>
      <c r="C188" s="33" t="s">
        <v>145</v>
      </c>
      <c r="D188" s="28"/>
      <c r="E188" s="28"/>
      <c r="F188" s="28"/>
      <c r="G188" s="28"/>
      <c r="H188" s="28"/>
      <c r="I188" s="28"/>
      <c r="J188" s="28"/>
      <c r="K188" s="28"/>
      <c r="L188" s="28">
        <v>1259</v>
      </c>
      <c r="M188" s="28">
        <v>76</v>
      </c>
      <c r="N188" s="28">
        <v>430</v>
      </c>
      <c r="O188" s="28">
        <v>86</v>
      </c>
      <c r="P188" s="28">
        <v>23</v>
      </c>
      <c r="Q188" s="28">
        <v>26</v>
      </c>
      <c r="R188" s="28">
        <v>618</v>
      </c>
      <c r="S188" s="28">
        <v>8.1727869682726482</v>
      </c>
      <c r="T188" s="28">
        <v>1259</v>
      </c>
      <c r="U188" s="28">
        <v>149</v>
      </c>
      <c r="V188" s="28">
        <v>219</v>
      </c>
      <c r="W188" s="28">
        <v>240</v>
      </c>
      <c r="X188" s="28">
        <v>156</v>
      </c>
      <c r="Y188" s="28">
        <v>143</v>
      </c>
      <c r="Z188" s="28">
        <v>352</v>
      </c>
      <c r="AA188" s="28"/>
      <c r="AB188" s="28">
        <v>1259</v>
      </c>
      <c r="AC188" s="28">
        <v>139</v>
      </c>
      <c r="AD188" s="28">
        <v>278</v>
      </c>
      <c r="AE188" s="28">
        <v>209</v>
      </c>
      <c r="AF188" s="28">
        <v>101</v>
      </c>
      <c r="AG188" s="28">
        <v>106</v>
      </c>
      <c r="AH188" s="28">
        <v>426</v>
      </c>
      <c r="AI188" s="28"/>
      <c r="AJ188" s="28"/>
      <c r="AK188" s="28"/>
      <c r="AL188" s="28"/>
      <c r="AM188" s="28"/>
      <c r="AN188" s="28"/>
      <c r="AO188" s="28"/>
      <c r="AP188" s="28"/>
      <c r="AQ188" s="28"/>
      <c r="AR188" s="28">
        <v>1259</v>
      </c>
      <c r="AS188" s="28">
        <v>8</v>
      </c>
      <c r="AT188" s="28">
        <v>144</v>
      </c>
      <c r="AU188" s="28">
        <v>308</v>
      </c>
      <c r="AV188" s="28">
        <v>156</v>
      </c>
      <c r="AW188" s="28">
        <v>25</v>
      </c>
      <c r="AX188" s="28">
        <v>618</v>
      </c>
      <c r="AY188" s="28">
        <v>43154.401587125794</v>
      </c>
      <c r="AZ188" s="28">
        <v>1259</v>
      </c>
      <c r="BA188" s="28">
        <v>382</v>
      </c>
      <c r="BB188" s="28">
        <v>190</v>
      </c>
      <c r="BC188" s="28">
        <v>173</v>
      </c>
      <c r="BD188" s="28">
        <v>93</v>
      </c>
      <c r="BE188" s="28">
        <v>89</v>
      </c>
      <c r="BF188" s="28">
        <v>105</v>
      </c>
      <c r="BG188" s="28">
        <v>70</v>
      </c>
      <c r="BH188" s="28">
        <v>157</v>
      </c>
      <c r="BI188" s="28"/>
      <c r="BJ188" s="28">
        <v>1259</v>
      </c>
      <c r="BK188" s="28">
        <v>200</v>
      </c>
      <c r="BL188" s="28">
        <v>233</v>
      </c>
      <c r="BM188" s="28">
        <v>182</v>
      </c>
      <c r="BN188" s="28">
        <v>93</v>
      </c>
      <c r="BO188" s="28">
        <v>37</v>
      </c>
      <c r="BP188" s="28">
        <v>14</v>
      </c>
      <c r="BQ188" s="28">
        <v>6</v>
      </c>
      <c r="BR188" s="28">
        <v>38</v>
      </c>
      <c r="BS188" s="28">
        <v>456</v>
      </c>
      <c r="BT188" s="28"/>
    </row>
    <row r="189" spans="1:72" ht="15" customHeight="1" x14ac:dyDescent="0.15">
      <c r="A189" s="18"/>
      <c r="B189" s="18" t="s">
        <v>158</v>
      </c>
      <c r="C189" s="30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</row>
    <row r="190" spans="1:72" ht="15" customHeight="1" x14ac:dyDescent="0.15">
      <c r="A190" s="18"/>
      <c r="B190" s="18"/>
      <c r="C190" s="21" t="s">
        <v>156</v>
      </c>
      <c r="D190" s="28"/>
      <c r="E190" s="28"/>
      <c r="F190" s="28"/>
      <c r="G190" s="28"/>
      <c r="H190" s="28"/>
      <c r="I190" s="28"/>
      <c r="J190" s="28"/>
      <c r="K190" s="28"/>
      <c r="L190" s="28">
        <v>363</v>
      </c>
      <c r="M190" s="28">
        <v>28</v>
      </c>
      <c r="N190" s="28">
        <v>135</v>
      </c>
      <c r="O190" s="28">
        <v>29</v>
      </c>
      <c r="P190" s="28">
        <v>6</v>
      </c>
      <c r="Q190" s="28">
        <v>7</v>
      </c>
      <c r="R190" s="28">
        <v>158</v>
      </c>
      <c r="S190" s="28">
        <v>7.8849046494753825</v>
      </c>
      <c r="T190" s="28">
        <v>363</v>
      </c>
      <c r="U190" s="28">
        <v>46</v>
      </c>
      <c r="V190" s="28">
        <v>57</v>
      </c>
      <c r="W190" s="28">
        <v>73</v>
      </c>
      <c r="X190" s="28">
        <v>51</v>
      </c>
      <c r="Y190" s="28">
        <v>51</v>
      </c>
      <c r="Z190" s="28">
        <v>85</v>
      </c>
      <c r="AA190" s="28"/>
      <c r="AB190" s="28">
        <v>363</v>
      </c>
      <c r="AC190" s="28">
        <v>40</v>
      </c>
      <c r="AD190" s="28">
        <v>91</v>
      </c>
      <c r="AE190" s="28">
        <v>57</v>
      </c>
      <c r="AF190" s="28">
        <v>39</v>
      </c>
      <c r="AG190" s="28">
        <v>32</v>
      </c>
      <c r="AH190" s="28">
        <v>104</v>
      </c>
      <c r="AI190" s="28"/>
      <c r="AJ190" s="28"/>
      <c r="AK190" s="28"/>
      <c r="AL190" s="28"/>
      <c r="AM190" s="28"/>
      <c r="AN190" s="28"/>
      <c r="AO190" s="28"/>
      <c r="AP190" s="28"/>
      <c r="AQ190" s="28"/>
      <c r="AR190" s="28">
        <v>363</v>
      </c>
      <c r="AS190" s="28">
        <v>3</v>
      </c>
      <c r="AT190" s="28">
        <v>47</v>
      </c>
      <c r="AU190" s="28">
        <v>110</v>
      </c>
      <c r="AV190" s="28">
        <v>46</v>
      </c>
      <c r="AW190" s="28">
        <v>7</v>
      </c>
      <c r="AX190" s="28">
        <v>150</v>
      </c>
      <c r="AY190" s="28">
        <v>43594.405689124731</v>
      </c>
      <c r="AZ190" s="28">
        <v>363</v>
      </c>
      <c r="BA190" s="28">
        <v>116</v>
      </c>
      <c r="BB190" s="28">
        <v>58</v>
      </c>
      <c r="BC190" s="28">
        <v>52</v>
      </c>
      <c r="BD190" s="28">
        <v>30</v>
      </c>
      <c r="BE190" s="28">
        <v>22</v>
      </c>
      <c r="BF190" s="28">
        <v>30</v>
      </c>
      <c r="BG190" s="28">
        <v>22</v>
      </c>
      <c r="BH190" s="28">
        <v>33</v>
      </c>
      <c r="BI190" s="28"/>
      <c r="BJ190" s="28">
        <v>363</v>
      </c>
      <c r="BK190" s="28">
        <v>72</v>
      </c>
      <c r="BL190" s="28">
        <v>62</v>
      </c>
      <c r="BM190" s="28">
        <v>54</v>
      </c>
      <c r="BN190" s="28">
        <v>26</v>
      </c>
      <c r="BO190" s="28">
        <v>17</v>
      </c>
      <c r="BP190" s="28">
        <v>2</v>
      </c>
      <c r="BQ190" s="28">
        <v>3</v>
      </c>
      <c r="BR190" s="28">
        <v>11</v>
      </c>
      <c r="BS190" s="28">
        <v>116</v>
      </c>
      <c r="BT190" s="28"/>
    </row>
    <row r="191" spans="1:72" ht="15" customHeight="1" x14ac:dyDescent="0.15">
      <c r="A191" s="18"/>
      <c r="B191" s="18"/>
      <c r="C191" s="21" t="s">
        <v>157</v>
      </c>
      <c r="D191" s="28"/>
      <c r="E191" s="28"/>
      <c r="F191" s="28"/>
      <c r="G191" s="28"/>
      <c r="H191" s="28"/>
      <c r="I191" s="28"/>
      <c r="J191" s="28"/>
      <c r="K191" s="28"/>
      <c r="L191" s="28">
        <v>254</v>
      </c>
      <c r="M191" s="28">
        <v>12</v>
      </c>
      <c r="N191" s="28">
        <v>117</v>
      </c>
      <c r="O191" s="28">
        <v>17</v>
      </c>
      <c r="P191" s="28">
        <v>5</v>
      </c>
      <c r="Q191" s="28">
        <v>7</v>
      </c>
      <c r="R191" s="28">
        <v>96</v>
      </c>
      <c r="S191" s="28">
        <v>8.3377081207248267</v>
      </c>
      <c r="T191" s="28">
        <v>254</v>
      </c>
      <c r="U191" s="28">
        <v>33</v>
      </c>
      <c r="V191" s="28">
        <v>60</v>
      </c>
      <c r="W191" s="28">
        <v>48</v>
      </c>
      <c r="X191" s="28">
        <v>41</v>
      </c>
      <c r="Y191" s="28">
        <v>33</v>
      </c>
      <c r="Z191" s="28">
        <v>39</v>
      </c>
      <c r="AA191" s="28"/>
      <c r="AB191" s="28">
        <v>254</v>
      </c>
      <c r="AC191" s="28">
        <v>27</v>
      </c>
      <c r="AD191" s="28">
        <v>63</v>
      </c>
      <c r="AE191" s="28">
        <v>66</v>
      </c>
      <c r="AF191" s="28">
        <v>24</v>
      </c>
      <c r="AG191" s="28">
        <v>18</v>
      </c>
      <c r="AH191" s="28">
        <v>56</v>
      </c>
      <c r="AI191" s="28"/>
      <c r="AJ191" s="28"/>
      <c r="AK191" s="28"/>
      <c r="AL191" s="28"/>
      <c r="AM191" s="28"/>
      <c r="AN191" s="28"/>
      <c r="AO191" s="28"/>
      <c r="AP191" s="28"/>
      <c r="AQ191" s="28"/>
      <c r="AR191" s="28">
        <v>254</v>
      </c>
      <c r="AS191" s="28">
        <v>2</v>
      </c>
      <c r="AT191" s="28">
        <v>26</v>
      </c>
      <c r="AU191" s="28">
        <v>83</v>
      </c>
      <c r="AV191" s="28">
        <v>37</v>
      </c>
      <c r="AW191" s="28">
        <v>8</v>
      </c>
      <c r="AX191" s="28">
        <v>98</v>
      </c>
      <c r="AY191" s="28">
        <v>43122.291073431858</v>
      </c>
      <c r="AZ191" s="28">
        <v>254</v>
      </c>
      <c r="BA191" s="28">
        <v>70</v>
      </c>
      <c r="BB191" s="28">
        <v>41</v>
      </c>
      <c r="BC191" s="28">
        <v>42</v>
      </c>
      <c r="BD191" s="28">
        <v>21</v>
      </c>
      <c r="BE191" s="28">
        <v>28</v>
      </c>
      <c r="BF191" s="28">
        <v>21</v>
      </c>
      <c r="BG191" s="28">
        <v>15</v>
      </c>
      <c r="BH191" s="28">
        <v>16</v>
      </c>
      <c r="BI191" s="28"/>
      <c r="BJ191" s="28">
        <v>254</v>
      </c>
      <c r="BK191" s="28">
        <v>44</v>
      </c>
      <c r="BL191" s="28">
        <v>59</v>
      </c>
      <c r="BM191" s="28">
        <v>44</v>
      </c>
      <c r="BN191" s="28">
        <v>25</v>
      </c>
      <c r="BO191" s="28">
        <v>7</v>
      </c>
      <c r="BP191" s="28">
        <v>3</v>
      </c>
      <c r="BQ191" s="28">
        <v>1</v>
      </c>
      <c r="BR191" s="28">
        <v>10</v>
      </c>
      <c r="BS191" s="28">
        <v>61</v>
      </c>
      <c r="BT191" s="28"/>
    </row>
    <row r="192" spans="1:72" ht="15" customHeight="1" x14ac:dyDescent="0.15">
      <c r="A192" s="30"/>
      <c r="B192" s="13"/>
      <c r="C192" s="30" t="s">
        <v>13</v>
      </c>
      <c r="D192" s="28"/>
      <c r="E192" s="28"/>
      <c r="F192" s="28"/>
      <c r="G192" s="28"/>
      <c r="H192" s="28"/>
      <c r="I192" s="28"/>
      <c r="J192" s="28"/>
      <c r="K192" s="28"/>
      <c r="L192" s="28">
        <v>642</v>
      </c>
      <c r="M192" s="28">
        <v>36</v>
      </c>
      <c r="N192" s="28">
        <v>178</v>
      </c>
      <c r="O192" s="28">
        <v>40</v>
      </c>
      <c r="P192" s="28">
        <v>12</v>
      </c>
      <c r="Q192" s="28">
        <v>12</v>
      </c>
      <c r="R192" s="28">
        <v>364</v>
      </c>
      <c r="S192" s="28">
        <v>8.2917523879355581</v>
      </c>
      <c r="T192" s="28">
        <v>642</v>
      </c>
      <c r="U192" s="28">
        <v>70</v>
      </c>
      <c r="V192" s="28">
        <v>102</v>
      </c>
      <c r="W192" s="28">
        <v>119</v>
      </c>
      <c r="X192" s="28">
        <v>64</v>
      </c>
      <c r="Y192" s="28">
        <v>59</v>
      </c>
      <c r="Z192" s="28">
        <v>228</v>
      </c>
      <c r="AA192" s="28"/>
      <c r="AB192" s="28">
        <v>642</v>
      </c>
      <c r="AC192" s="28">
        <v>72</v>
      </c>
      <c r="AD192" s="28">
        <v>124</v>
      </c>
      <c r="AE192" s="28">
        <v>86</v>
      </c>
      <c r="AF192" s="28">
        <v>38</v>
      </c>
      <c r="AG192" s="28">
        <v>56</v>
      </c>
      <c r="AH192" s="28">
        <v>266</v>
      </c>
      <c r="AI192" s="28"/>
      <c r="AJ192" s="28"/>
      <c r="AK192" s="28"/>
      <c r="AL192" s="28"/>
      <c r="AM192" s="28"/>
      <c r="AN192" s="28"/>
      <c r="AO192" s="28"/>
      <c r="AP192" s="28"/>
      <c r="AQ192" s="28"/>
      <c r="AR192" s="28">
        <v>642</v>
      </c>
      <c r="AS192" s="28">
        <v>3</v>
      </c>
      <c r="AT192" s="28">
        <v>71</v>
      </c>
      <c r="AU192" s="28">
        <v>115</v>
      </c>
      <c r="AV192" s="28">
        <v>73</v>
      </c>
      <c r="AW192" s="28">
        <v>10</v>
      </c>
      <c r="AX192" s="28">
        <v>370</v>
      </c>
      <c r="AY192" s="28">
        <v>42822.121917454759</v>
      </c>
      <c r="AZ192" s="28">
        <v>642</v>
      </c>
      <c r="BA192" s="28">
        <v>196</v>
      </c>
      <c r="BB192" s="28">
        <v>91</v>
      </c>
      <c r="BC192" s="28">
        <v>79</v>
      </c>
      <c r="BD192" s="28">
        <v>42</v>
      </c>
      <c r="BE192" s="28">
        <v>39</v>
      </c>
      <c r="BF192" s="28">
        <v>54</v>
      </c>
      <c r="BG192" s="28">
        <v>33</v>
      </c>
      <c r="BH192" s="28">
        <v>108</v>
      </c>
      <c r="BI192" s="28"/>
      <c r="BJ192" s="28">
        <v>642</v>
      </c>
      <c r="BK192" s="28">
        <v>84</v>
      </c>
      <c r="BL192" s="28">
        <v>112</v>
      </c>
      <c r="BM192" s="28">
        <v>84</v>
      </c>
      <c r="BN192" s="28">
        <v>42</v>
      </c>
      <c r="BO192" s="28">
        <v>13</v>
      </c>
      <c r="BP192" s="28">
        <v>9</v>
      </c>
      <c r="BQ192" s="28">
        <v>2</v>
      </c>
      <c r="BR192" s="28">
        <v>17</v>
      </c>
      <c r="BS192" s="28">
        <v>279</v>
      </c>
      <c r="BT192" s="28"/>
    </row>
    <row r="193" spans="1:72" ht="15" customHeight="1" x14ac:dyDescent="0.15">
      <c r="A193" s="18" t="s">
        <v>153</v>
      </c>
      <c r="B193" s="18" t="s">
        <v>144</v>
      </c>
      <c r="C193" s="33" t="s">
        <v>145</v>
      </c>
      <c r="D193" s="28">
        <v>1125</v>
      </c>
      <c r="E193" s="28">
        <v>41</v>
      </c>
      <c r="F193" s="28">
        <v>102</v>
      </c>
      <c r="G193" s="28">
        <v>191</v>
      </c>
      <c r="H193" s="28">
        <v>173</v>
      </c>
      <c r="I193" s="28">
        <v>86</v>
      </c>
      <c r="J193" s="28">
        <v>532</v>
      </c>
      <c r="K193" s="28"/>
      <c r="L193" s="28"/>
      <c r="M193" s="28"/>
      <c r="N193" s="28"/>
      <c r="O193" s="28"/>
      <c r="P193" s="28"/>
      <c r="Q193" s="28"/>
      <c r="R193" s="28"/>
      <c r="S193" s="28"/>
      <c r="T193" s="28">
        <v>1125</v>
      </c>
      <c r="U193" s="28">
        <v>138</v>
      </c>
      <c r="V193" s="28">
        <v>278</v>
      </c>
      <c r="W193" s="28">
        <v>276</v>
      </c>
      <c r="X193" s="28">
        <v>99</v>
      </c>
      <c r="Y193" s="28">
        <v>56</v>
      </c>
      <c r="Z193" s="28">
        <v>278</v>
      </c>
      <c r="AA193" s="28"/>
      <c r="AB193" s="28">
        <v>1125</v>
      </c>
      <c r="AC193" s="28">
        <v>56</v>
      </c>
      <c r="AD193" s="28">
        <v>176</v>
      </c>
      <c r="AE193" s="28">
        <v>300</v>
      </c>
      <c r="AF193" s="28">
        <v>174</v>
      </c>
      <c r="AG193" s="28">
        <v>142</v>
      </c>
      <c r="AH193" s="28">
        <v>277</v>
      </c>
      <c r="AI193" s="28"/>
      <c r="AJ193" s="28">
        <v>1125</v>
      </c>
      <c r="AK193" s="28">
        <v>86</v>
      </c>
      <c r="AL193" s="28">
        <v>278</v>
      </c>
      <c r="AM193" s="28">
        <v>211</v>
      </c>
      <c r="AN193" s="28">
        <v>60</v>
      </c>
      <c r="AO193" s="28">
        <v>42</v>
      </c>
      <c r="AP193" s="28">
        <v>448</v>
      </c>
      <c r="AQ193" s="28"/>
      <c r="AR193" s="28"/>
      <c r="AS193" s="28"/>
      <c r="AT193" s="28"/>
      <c r="AU193" s="28"/>
      <c r="AV193" s="28"/>
      <c r="AW193" s="28"/>
      <c r="AX193" s="28"/>
      <c r="AY193" s="28"/>
      <c r="AZ193" s="28">
        <v>1115</v>
      </c>
      <c r="BA193" s="28">
        <v>164</v>
      </c>
      <c r="BB193" s="28">
        <v>225</v>
      </c>
      <c r="BC193" s="28">
        <v>216</v>
      </c>
      <c r="BD193" s="28">
        <v>152</v>
      </c>
      <c r="BE193" s="28">
        <v>78</v>
      </c>
      <c r="BF193" s="28">
        <v>95</v>
      </c>
      <c r="BG193" s="28">
        <v>68</v>
      </c>
      <c r="BH193" s="28">
        <v>117</v>
      </c>
      <c r="BI193" s="28"/>
      <c r="BJ193" s="28">
        <v>1125</v>
      </c>
      <c r="BK193" s="28">
        <v>38</v>
      </c>
      <c r="BL193" s="28">
        <v>160</v>
      </c>
      <c r="BM193" s="28">
        <v>258</v>
      </c>
      <c r="BN193" s="28">
        <v>176</v>
      </c>
      <c r="BO193" s="28">
        <v>72</v>
      </c>
      <c r="BP193" s="28">
        <v>30</v>
      </c>
      <c r="BQ193" s="28">
        <v>12</v>
      </c>
      <c r="BR193" s="28">
        <v>27</v>
      </c>
      <c r="BS193" s="28">
        <v>352</v>
      </c>
      <c r="BT193" s="28"/>
    </row>
    <row r="194" spans="1:72" ht="15" customHeight="1" x14ac:dyDescent="0.15">
      <c r="A194" s="18" t="s">
        <v>160</v>
      </c>
      <c r="B194" s="18" t="s">
        <v>155</v>
      </c>
      <c r="C194" s="30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</row>
    <row r="195" spans="1:72" ht="15" customHeight="1" x14ac:dyDescent="0.15">
      <c r="A195" s="18"/>
      <c r="B195" s="18"/>
      <c r="C195" s="21" t="s">
        <v>156</v>
      </c>
      <c r="D195" s="28">
        <v>330</v>
      </c>
      <c r="E195" s="28">
        <v>11</v>
      </c>
      <c r="F195" s="28">
        <v>31</v>
      </c>
      <c r="G195" s="28">
        <v>60</v>
      </c>
      <c r="H195" s="28">
        <v>48</v>
      </c>
      <c r="I195" s="28">
        <v>31</v>
      </c>
      <c r="J195" s="28">
        <v>149</v>
      </c>
      <c r="K195" s="28"/>
      <c r="L195" s="28"/>
      <c r="M195" s="28"/>
      <c r="N195" s="28"/>
      <c r="O195" s="28"/>
      <c r="P195" s="28"/>
      <c r="Q195" s="28"/>
      <c r="R195" s="28"/>
      <c r="S195" s="28"/>
      <c r="T195" s="28">
        <v>330</v>
      </c>
      <c r="U195" s="28">
        <v>45</v>
      </c>
      <c r="V195" s="28">
        <v>77</v>
      </c>
      <c r="W195" s="28">
        <v>91</v>
      </c>
      <c r="X195" s="28">
        <v>33</v>
      </c>
      <c r="Y195" s="28">
        <v>16</v>
      </c>
      <c r="Z195" s="28">
        <v>68</v>
      </c>
      <c r="AA195" s="28"/>
      <c r="AB195" s="28">
        <v>330</v>
      </c>
      <c r="AC195" s="28">
        <v>16</v>
      </c>
      <c r="AD195" s="28">
        <v>53</v>
      </c>
      <c r="AE195" s="28">
        <v>95</v>
      </c>
      <c r="AF195" s="28">
        <v>55</v>
      </c>
      <c r="AG195" s="28">
        <v>39</v>
      </c>
      <c r="AH195" s="28">
        <v>72</v>
      </c>
      <c r="AI195" s="28"/>
      <c r="AJ195" s="28">
        <v>330</v>
      </c>
      <c r="AK195" s="28">
        <v>23</v>
      </c>
      <c r="AL195" s="28">
        <v>83</v>
      </c>
      <c r="AM195" s="28">
        <v>68</v>
      </c>
      <c r="AN195" s="28">
        <v>21</v>
      </c>
      <c r="AO195" s="28">
        <v>12</v>
      </c>
      <c r="AP195" s="28">
        <v>123</v>
      </c>
      <c r="AQ195" s="28"/>
      <c r="AR195" s="28"/>
      <c r="AS195" s="28"/>
      <c r="AT195" s="28"/>
      <c r="AU195" s="28"/>
      <c r="AV195" s="28"/>
      <c r="AW195" s="28"/>
      <c r="AX195" s="28"/>
      <c r="AY195" s="28"/>
      <c r="AZ195" s="28">
        <v>325</v>
      </c>
      <c r="BA195" s="28">
        <v>42</v>
      </c>
      <c r="BB195" s="28">
        <v>64</v>
      </c>
      <c r="BC195" s="28">
        <v>64</v>
      </c>
      <c r="BD195" s="28">
        <v>45</v>
      </c>
      <c r="BE195" s="28">
        <v>25</v>
      </c>
      <c r="BF195" s="28">
        <v>31</v>
      </c>
      <c r="BG195" s="28">
        <v>25</v>
      </c>
      <c r="BH195" s="28">
        <v>29</v>
      </c>
      <c r="BI195" s="28"/>
      <c r="BJ195" s="28">
        <v>509</v>
      </c>
      <c r="BK195" s="28">
        <v>23</v>
      </c>
      <c r="BL195" s="28">
        <v>72</v>
      </c>
      <c r="BM195" s="28">
        <v>120</v>
      </c>
      <c r="BN195" s="28">
        <v>81</v>
      </c>
      <c r="BO195" s="28">
        <v>36</v>
      </c>
      <c r="BP195" s="28">
        <v>16</v>
      </c>
      <c r="BQ195" s="28">
        <v>7</v>
      </c>
      <c r="BR195" s="28">
        <v>11</v>
      </c>
      <c r="BS195" s="28">
        <v>143</v>
      </c>
      <c r="BT195" s="28"/>
    </row>
    <row r="196" spans="1:72" ht="15" customHeight="1" x14ac:dyDescent="0.15">
      <c r="A196" s="18"/>
      <c r="B196" s="18"/>
      <c r="C196" s="21" t="s">
        <v>157</v>
      </c>
      <c r="D196" s="28">
        <v>274</v>
      </c>
      <c r="E196" s="28">
        <v>11</v>
      </c>
      <c r="F196" s="28">
        <v>29</v>
      </c>
      <c r="G196" s="28">
        <v>49</v>
      </c>
      <c r="H196" s="28">
        <v>55</v>
      </c>
      <c r="I196" s="28">
        <v>17</v>
      </c>
      <c r="J196" s="28">
        <v>113</v>
      </c>
      <c r="K196" s="28"/>
      <c r="L196" s="28"/>
      <c r="M196" s="28"/>
      <c r="N196" s="28"/>
      <c r="O196" s="28"/>
      <c r="P196" s="28"/>
      <c r="Q196" s="28"/>
      <c r="R196" s="28"/>
      <c r="S196" s="28"/>
      <c r="T196" s="28">
        <v>274</v>
      </c>
      <c r="U196" s="28">
        <v>36</v>
      </c>
      <c r="V196" s="28">
        <v>80</v>
      </c>
      <c r="W196" s="28">
        <v>75</v>
      </c>
      <c r="X196" s="28">
        <v>26</v>
      </c>
      <c r="Y196" s="28">
        <v>13</v>
      </c>
      <c r="Z196" s="28">
        <v>44</v>
      </c>
      <c r="AA196" s="28"/>
      <c r="AB196" s="28">
        <v>274</v>
      </c>
      <c r="AC196" s="28">
        <v>9</v>
      </c>
      <c r="AD196" s="28">
        <v>44</v>
      </c>
      <c r="AE196" s="28">
        <v>88</v>
      </c>
      <c r="AF196" s="28">
        <v>46</v>
      </c>
      <c r="AG196" s="28">
        <v>50</v>
      </c>
      <c r="AH196" s="28">
        <v>37</v>
      </c>
      <c r="AI196" s="28"/>
      <c r="AJ196" s="28">
        <v>274</v>
      </c>
      <c r="AK196" s="28">
        <v>22</v>
      </c>
      <c r="AL196" s="28">
        <v>83</v>
      </c>
      <c r="AM196" s="28">
        <v>58</v>
      </c>
      <c r="AN196" s="28">
        <v>12</v>
      </c>
      <c r="AO196" s="28">
        <v>7</v>
      </c>
      <c r="AP196" s="28">
        <v>92</v>
      </c>
      <c r="AQ196" s="28"/>
      <c r="AR196" s="28"/>
      <c r="AS196" s="28"/>
      <c r="AT196" s="28"/>
      <c r="AU196" s="28"/>
      <c r="AV196" s="28"/>
      <c r="AW196" s="28"/>
      <c r="AX196" s="28"/>
      <c r="AY196" s="28"/>
      <c r="AZ196" s="28">
        <v>274</v>
      </c>
      <c r="BA196" s="28">
        <v>45</v>
      </c>
      <c r="BB196" s="28">
        <v>57</v>
      </c>
      <c r="BC196" s="28">
        <v>50</v>
      </c>
      <c r="BD196" s="28">
        <v>46</v>
      </c>
      <c r="BE196" s="28">
        <v>18</v>
      </c>
      <c r="BF196" s="28">
        <v>24</v>
      </c>
      <c r="BG196" s="28">
        <v>23</v>
      </c>
      <c r="BH196" s="28">
        <v>11</v>
      </c>
      <c r="BI196" s="28"/>
      <c r="BJ196" s="28">
        <v>575</v>
      </c>
      <c r="BK196" s="28">
        <v>15</v>
      </c>
      <c r="BL196" s="28">
        <v>78</v>
      </c>
      <c r="BM196" s="28">
        <v>131</v>
      </c>
      <c r="BN196" s="28">
        <v>89</v>
      </c>
      <c r="BO196" s="28">
        <v>35</v>
      </c>
      <c r="BP196" s="28">
        <v>14</v>
      </c>
      <c r="BQ196" s="28">
        <v>5</v>
      </c>
      <c r="BR196" s="28">
        <v>13</v>
      </c>
      <c r="BS196" s="28">
        <v>195</v>
      </c>
      <c r="BT196" s="28"/>
    </row>
    <row r="197" spans="1:72" ht="15" customHeight="1" x14ac:dyDescent="0.15">
      <c r="A197" s="18"/>
      <c r="B197" s="13"/>
      <c r="C197" s="30" t="s">
        <v>13</v>
      </c>
      <c r="D197" s="28">
        <v>521</v>
      </c>
      <c r="E197" s="28">
        <v>19</v>
      </c>
      <c r="F197" s="28">
        <v>42</v>
      </c>
      <c r="G197" s="28">
        <v>82</v>
      </c>
      <c r="H197" s="28">
        <v>70</v>
      </c>
      <c r="I197" s="28">
        <v>38</v>
      </c>
      <c r="J197" s="28">
        <v>270</v>
      </c>
      <c r="K197" s="28"/>
      <c r="L197" s="28"/>
      <c r="M197" s="28"/>
      <c r="N197" s="28"/>
      <c r="O197" s="28"/>
      <c r="P197" s="28"/>
      <c r="Q197" s="28"/>
      <c r="R197" s="28"/>
      <c r="S197" s="28"/>
      <c r="T197" s="28">
        <v>521</v>
      </c>
      <c r="U197" s="28">
        <v>57</v>
      </c>
      <c r="V197" s="28">
        <v>121</v>
      </c>
      <c r="W197" s="28">
        <v>110</v>
      </c>
      <c r="X197" s="28">
        <v>40</v>
      </c>
      <c r="Y197" s="28">
        <v>27</v>
      </c>
      <c r="Z197" s="28">
        <v>166</v>
      </c>
      <c r="AA197" s="28"/>
      <c r="AB197" s="28">
        <v>521</v>
      </c>
      <c r="AC197" s="28">
        <v>31</v>
      </c>
      <c r="AD197" s="28">
        <v>79</v>
      </c>
      <c r="AE197" s="28">
        <v>117</v>
      </c>
      <c r="AF197" s="28">
        <v>73</v>
      </c>
      <c r="AG197" s="28">
        <v>53</v>
      </c>
      <c r="AH197" s="28">
        <v>168</v>
      </c>
      <c r="AI197" s="28"/>
      <c r="AJ197" s="28">
        <v>521</v>
      </c>
      <c r="AK197" s="28">
        <v>41</v>
      </c>
      <c r="AL197" s="28">
        <v>112</v>
      </c>
      <c r="AM197" s="28">
        <v>85</v>
      </c>
      <c r="AN197" s="28">
        <v>27</v>
      </c>
      <c r="AO197" s="28">
        <v>23</v>
      </c>
      <c r="AP197" s="28">
        <v>233</v>
      </c>
      <c r="AQ197" s="28"/>
      <c r="AR197" s="28"/>
      <c r="AS197" s="28"/>
      <c r="AT197" s="28"/>
      <c r="AU197" s="28"/>
      <c r="AV197" s="28"/>
      <c r="AW197" s="28"/>
      <c r="AX197" s="28"/>
      <c r="AY197" s="28"/>
      <c r="AZ197" s="28">
        <v>516</v>
      </c>
      <c r="BA197" s="28">
        <v>77</v>
      </c>
      <c r="BB197" s="28">
        <v>104</v>
      </c>
      <c r="BC197" s="28">
        <v>102</v>
      </c>
      <c r="BD197" s="28">
        <v>61</v>
      </c>
      <c r="BE197" s="28">
        <v>35</v>
      </c>
      <c r="BF197" s="28">
        <v>40</v>
      </c>
      <c r="BG197" s="28">
        <v>20</v>
      </c>
      <c r="BH197" s="28">
        <v>77</v>
      </c>
      <c r="BI197" s="28"/>
      <c r="BJ197" s="28">
        <v>41</v>
      </c>
      <c r="BK197" s="28">
        <v>0</v>
      </c>
      <c r="BL197" s="28">
        <v>10</v>
      </c>
      <c r="BM197" s="28">
        <v>7</v>
      </c>
      <c r="BN197" s="28">
        <v>6</v>
      </c>
      <c r="BO197" s="28">
        <v>1</v>
      </c>
      <c r="BP197" s="28">
        <v>0</v>
      </c>
      <c r="BQ197" s="28">
        <v>0</v>
      </c>
      <c r="BR197" s="28">
        <v>3</v>
      </c>
      <c r="BS197" s="28">
        <v>14</v>
      </c>
      <c r="BT197" s="28"/>
    </row>
    <row r="198" spans="1:72" ht="15" customHeight="1" x14ac:dyDescent="0.15">
      <c r="A198" s="18"/>
      <c r="B198" s="18" t="s">
        <v>146</v>
      </c>
      <c r="C198" s="33" t="s">
        <v>145</v>
      </c>
      <c r="D198" s="28"/>
      <c r="E198" s="28"/>
      <c r="F198" s="28"/>
      <c r="G198" s="28"/>
      <c r="H198" s="28"/>
      <c r="I198" s="28"/>
      <c r="J198" s="28"/>
      <c r="K198" s="28"/>
      <c r="L198" s="28">
        <v>1259</v>
      </c>
      <c r="M198" s="28">
        <v>76</v>
      </c>
      <c r="N198" s="28">
        <v>430</v>
      </c>
      <c r="O198" s="28">
        <v>86</v>
      </c>
      <c r="P198" s="28">
        <v>23</v>
      </c>
      <c r="Q198" s="28">
        <v>26</v>
      </c>
      <c r="R198" s="28">
        <v>618</v>
      </c>
      <c r="S198" s="28">
        <v>8.1727869682726482</v>
      </c>
      <c r="T198" s="28">
        <v>1259</v>
      </c>
      <c r="U198" s="28">
        <v>149</v>
      </c>
      <c r="V198" s="28">
        <v>219</v>
      </c>
      <c r="W198" s="28">
        <v>240</v>
      </c>
      <c r="X198" s="28">
        <v>156</v>
      </c>
      <c r="Y198" s="28">
        <v>143</v>
      </c>
      <c r="Z198" s="28">
        <v>352</v>
      </c>
      <c r="AA198" s="28"/>
      <c r="AB198" s="28">
        <v>1259</v>
      </c>
      <c r="AC198" s="28">
        <v>139</v>
      </c>
      <c r="AD198" s="28">
        <v>278</v>
      </c>
      <c r="AE198" s="28">
        <v>209</v>
      </c>
      <c r="AF198" s="28">
        <v>101</v>
      </c>
      <c r="AG198" s="28">
        <v>106</v>
      </c>
      <c r="AH198" s="28">
        <v>426</v>
      </c>
      <c r="AI198" s="28"/>
      <c r="AJ198" s="28"/>
      <c r="AK198" s="28"/>
      <c r="AL198" s="28"/>
      <c r="AM198" s="28"/>
      <c r="AN198" s="28"/>
      <c r="AO198" s="28"/>
      <c r="AP198" s="28"/>
      <c r="AQ198" s="28"/>
      <c r="AR198" s="28">
        <v>1259</v>
      </c>
      <c r="AS198" s="28">
        <v>8</v>
      </c>
      <c r="AT198" s="28">
        <v>144</v>
      </c>
      <c r="AU198" s="28">
        <v>308</v>
      </c>
      <c r="AV198" s="28">
        <v>156</v>
      </c>
      <c r="AW198" s="28">
        <v>25</v>
      </c>
      <c r="AX198" s="28">
        <v>618</v>
      </c>
      <c r="AY198" s="28">
        <v>43154.401587125794</v>
      </c>
      <c r="AZ198" s="28">
        <v>1259</v>
      </c>
      <c r="BA198" s="28">
        <v>382</v>
      </c>
      <c r="BB198" s="28">
        <v>190</v>
      </c>
      <c r="BC198" s="28">
        <v>173</v>
      </c>
      <c r="BD198" s="28">
        <v>93</v>
      </c>
      <c r="BE198" s="28">
        <v>89</v>
      </c>
      <c r="BF198" s="28">
        <v>105</v>
      </c>
      <c r="BG198" s="28">
        <v>70</v>
      </c>
      <c r="BH198" s="28">
        <v>157</v>
      </c>
      <c r="BI198" s="28"/>
      <c r="BJ198" s="28">
        <v>1259</v>
      </c>
      <c r="BK198" s="28">
        <v>200</v>
      </c>
      <c r="BL198" s="28">
        <v>233</v>
      </c>
      <c r="BM198" s="28">
        <v>182</v>
      </c>
      <c r="BN198" s="28">
        <v>93</v>
      </c>
      <c r="BO198" s="28">
        <v>37</v>
      </c>
      <c r="BP198" s="28">
        <v>14</v>
      </c>
      <c r="BQ198" s="28">
        <v>6</v>
      </c>
      <c r="BR198" s="28">
        <v>38</v>
      </c>
      <c r="BS198" s="28">
        <v>456</v>
      </c>
      <c r="BT198" s="28"/>
    </row>
    <row r="199" spans="1:72" ht="15" customHeight="1" x14ac:dyDescent="0.15">
      <c r="A199" s="18"/>
      <c r="B199" s="18" t="s">
        <v>158</v>
      </c>
      <c r="C199" s="30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</row>
    <row r="200" spans="1:72" ht="15" customHeight="1" x14ac:dyDescent="0.15">
      <c r="A200" s="18"/>
      <c r="B200" s="18"/>
      <c r="C200" s="21" t="s">
        <v>156</v>
      </c>
      <c r="D200" s="28"/>
      <c r="E200" s="28"/>
      <c r="F200" s="28"/>
      <c r="G200" s="28"/>
      <c r="H200" s="28"/>
      <c r="I200" s="28"/>
      <c r="J200" s="28"/>
      <c r="K200" s="28"/>
      <c r="L200" s="28">
        <v>449</v>
      </c>
      <c r="M200" s="28">
        <v>38</v>
      </c>
      <c r="N200" s="28">
        <v>174</v>
      </c>
      <c r="O200" s="28">
        <v>41</v>
      </c>
      <c r="P200" s="28">
        <v>6</v>
      </c>
      <c r="Q200" s="28">
        <v>12</v>
      </c>
      <c r="R200" s="28">
        <v>178</v>
      </c>
      <c r="S200" s="28">
        <v>7.9484395992659396</v>
      </c>
      <c r="T200" s="28">
        <v>449</v>
      </c>
      <c r="U200" s="28">
        <v>56</v>
      </c>
      <c r="V200" s="28">
        <v>80</v>
      </c>
      <c r="W200" s="28">
        <v>83</v>
      </c>
      <c r="X200" s="28">
        <v>70</v>
      </c>
      <c r="Y200" s="28">
        <v>61</v>
      </c>
      <c r="Z200" s="28">
        <v>99</v>
      </c>
      <c r="AA200" s="28"/>
      <c r="AB200" s="28">
        <v>449</v>
      </c>
      <c r="AC200" s="28">
        <v>51</v>
      </c>
      <c r="AD200" s="28">
        <v>111</v>
      </c>
      <c r="AE200" s="28">
        <v>83</v>
      </c>
      <c r="AF200" s="28">
        <v>47</v>
      </c>
      <c r="AG200" s="28">
        <v>35</v>
      </c>
      <c r="AH200" s="28">
        <v>122</v>
      </c>
      <c r="AI200" s="28"/>
      <c r="AJ200" s="28"/>
      <c r="AK200" s="28"/>
      <c r="AL200" s="28"/>
      <c r="AM200" s="28"/>
      <c r="AN200" s="28"/>
      <c r="AO200" s="28"/>
      <c r="AP200" s="28"/>
      <c r="AQ200" s="28"/>
      <c r="AR200" s="28">
        <v>449</v>
      </c>
      <c r="AS200" s="28">
        <v>3</v>
      </c>
      <c r="AT200" s="28">
        <v>61</v>
      </c>
      <c r="AU200" s="28">
        <v>137</v>
      </c>
      <c r="AV200" s="28">
        <v>65</v>
      </c>
      <c r="AW200" s="28">
        <v>10</v>
      </c>
      <c r="AX200" s="28">
        <v>173</v>
      </c>
      <c r="AY200" s="28">
        <v>43995.009550311945</v>
      </c>
      <c r="AZ200" s="28">
        <v>449</v>
      </c>
      <c r="BA200" s="28">
        <v>144</v>
      </c>
      <c r="BB200" s="28">
        <v>66</v>
      </c>
      <c r="BC200" s="28">
        <v>73</v>
      </c>
      <c r="BD200" s="28">
        <v>35</v>
      </c>
      <c r="BE200" s="28">
        <v>26</v>
      </c>
      <c r="BF200" s="28">
        <v>37</v>
      </c>
      <c r="BG200" s="28">
        <v>31</v>
      </c>
      <c r="BH200" s="28">
        <v>37</v>
      </c>
      <c r="BI200" s="28"/>
      <c r="BJ200" s="28">
        <v>449</v>
      </c>
      <c r="BK200" s="28">
        <v>91</v>
      </c>
      <c r="BL200" s="28">
        <v>86</v>
      </c>
      <c r="BM200" s="28">
        <v>65</v>
      </c>
      <c r="BN200" s="28">
        <v>33</v>
      </c>
      <c r="BO200" s="28">
        <v>20</v>
      </c>
      <c r="BP200" s="28">
        <v>4</v>
      </c>
      <c r="BQ200" s="28">
        <v>3</v>
      </c>
      <c r="BR200" s="28">
        <v>14</v>
      </c>
      <c r="BS200" s="28">
        <v>133</v>
      </c>
      <c r="BT200" s="28"/>
    </row>
    <row r="201" spans="1:72" ht="15" customHeight="1" x14ac:dyDescent="0.15">
      <c r="A201" s="18"/>
      <c r="B201" s="18"/>
      <c r="C201" s="21" t="s">
        <v>157</v>
      </c>
      <c r="D201" s="28"/>
      <c r="E201" s="28"/>
      <c r="F201" s="28"/>
      <c r="G201" s="28"/>
      <c r="H201" s="28"/>
      <c r="I201" s="28"/>
      <c r="J201" s="28"/>
      <c r="K201" s="28"/>
      <c r="L201" s="28">
        <v>137</v>
      </c>
      <c r="M201" s="28">
        <v>5</v>
      </c>
      <c r="N201" s="28">
        <v>66</v>
      </c>
      <c r="O201" s="28">
        <v>8</v>
      </c>
      <c r="P201" s="28">
        <v>4</v>
      </c>
      <c r="Q201" s="28">
        <v>3</v>
      </c>
      <c r="R201" s="28">
        <v>51</v>
      </c>
      <c r="S201" s="28">
        <v>8.5075725697384907</v>
      </c>
      <c r="T201" s="28">
        <v>137</v>
      </c>
      <c r="U201" s="28">
        <v>17</v>
      </c>
      <c r="V201" s="28">
        <v>24</v>
      </c>
      <c r="W201" s="28">
        <v>39</v>
      </c>
      <c r="X201" s="28">
        <v>18</v>
      </c>
      <c r="Y201" s="28">
        <v>14</v>
      </c>
      <c r="Z201" s="28">
        <v>25</v>
      </c>
      <c r="AA201" s="28"/>
      <c r="AB201" s="28">
        <v>137</v>
      </c>
      <c r="AC201" s="28">
        <v>15</v>
      </c>
      <c r="AD201" s="28">
        <v>30</v>
      </c>
      <c r="AE201" s="28">
        <v>30</v>
      </c>
      <c r="AF201" s="28">
        <v>12</v>
      </c>
      <c r="AG201" s="28">
        <v>18</v>
      </c>
      <c r="AH201" s="28">
        <v>32</v>
      </c>
      <c r="AI201" s="28"/>
      <c r="AJ201" s="28"/>
      <c r="AK201" s="28"/>
      <c r="AL201" s="28"/>
      <c r="AM201" s="28"/>
      <c r="AN201" s="28"/>
      <c r="AO201" s="28"/>
      <c r="AP201" s="28"/>
      <c r="AQ201" s="28"/>
      <c r="AR201" s="28">
        <v>137</v>
      </c>
      <c r="AS201" s="28">
        <v>2</v>
      </c>
      <c r="AT201" s="28">
        <v>13</v>
      </c>
      <c r="AU201" s="28">
        <v>48</v>
      </c>
      <c r="AV201" s="28">
        <v>19</v>
      </c>
      <c r="AW201" s="28">
        <v>4</v>
      </c>
      <c r="AX201" s="28">
        <v>51</v>
      </c>
      <c r="AY201" s="28">
        <v>41334.884244002511</v>
      </c>
      <c r="AZ201" s="28">
        <v>137</v>
      </c>
      <c r="BA201" s="28">
        <v>39</v>
      </c>
      <c r="BB201" s="28">
        <v>28</v>
      </c>
      <c r="BC201" s="28">
        <v>22</v>
      </c>
      <c r="BD201" s="28">
        <v>11</v>
      </c>
      <c r="BE201" s="28">
        <v>9</v>
      </c>
      <c r="BF201" s="28">
        <v>12</v>
      </c>
      <c r="BG201" s="28">
        <v>9</v>
      </c>
      <c r="BH201" s="28">
        <v>7</v>
      </c>
      <c r="BI201" s="28"/>
      <c r="BJ201" s="28">
        <v>137</v>
      </c>
      <c r="BK201" s="28">
        <v>16</v>
      </c>
      <c r="BL201" s="28">
        <v>34</v>
      </c>
      <c r="BM201" s="28">
        <v>20</v>
      </c>
      <c r="BN201" s="28">
        <v>15</v>
      </c>
      <c r="BO201" s="28">
        <v>2</v>
      </c>
      <c r="BP201" s="28">
        <v>2</v>
      </c>
      <c r="BQ201" s="28">
        <v>1</v>
      </c>
      <c r="BR201" s="28">
        <v>10</v>
      </c>
      <c r="BS201" s="28">
        <v>37</v>
      </c>
      <c r="BT201" s="28"/>
    </row>
    <row r="202" spans="1:72" ht="15" customHeight="1" x14ac:dyDescent="0.15">
      <c r="A202" s="30"/>
      <c r="B202" s="13"/>
      <c r="C202" s="30" t="s">
        <v>13</v>
      </c>
      <c r="D202" s="28"/>
      <c r="E202" s="28"/>
      <c r="F202" s="28"/>
      <c r="G202" s="28"/>
      <c r="H202" s="28"/>
      <c r="I202" s="28"/>
      <c r="J202" s="28"/>
      <c r="K202" s="28"/>
      <c r="L202" s="28">
        <v>673</v>
      </c>
      <c r="M202" s="28">
        <v>33</v>
      </c>
      <c r="N202" s="28">
        <v>190</v>
      </c>
      <c r="O202" s="28">
        <v>37</v>
      </c>
      <c r="P202" s="28">
        <v>13</v>
      </c>
      <c r="Q202" s="28">
        <v>11</v>
      </c>
      <c r="R202" s="28">
        <v>389</v>
      </c>
      <c r="S202" s="28">
        <v>8.2838447105842778</v>
      </c>
      <c r="T202" s="28">
        <v>673</v>
      </c>
      <c r="U202" s="28">
        <v>76</v>
      </c>
      <c r="V202" s="28">
        <v>115</v>
      </c>
      <c r="W202" s="28">
        <v>118</v>
      </c>
      <c r="X202" s="28">
        <v>68</v>
      </c>
      <c r="Y202" s="28">
        <v>68</v>
      </c>
      <c r="Z202" s="28">
        <v>228</v>
      </c>
      <c r="AA202" s="28"/>
      <c r="AB202" s="28">
        <v>673</v>
      </c>
      <c r="AC202" s="28">
        <v>73</v>
      </c>
      <c r="AD202" s="28">
        <v>137</v>
      </c>
      <c r="AE202" s="28">
        <v>96</v>
      </c>
      <c r="AF202" s="28">
        <v>42</v>
      </c>
      <c r="AG202" s="28">
        <v>53</v>
      </c>
      <c r="AH202" s="28">
        <v>272</v>
      </c>
      <c r="AI202" s="28"/>
      <c r="AJ202" s="28"/>
      <c r="AK202" s="28"/>
      <c r="AL202" s="28"/>
      <c r="AM202" s="28"/>
      <c r="AN202" s="28"/>
      <c r="AO202" s="28"/>
      <c r="AP202" s="28"/>
      <c r="AQ202" s="28"/>
      <c r="AR202" s="28">
        <v>673</v>
      </c>
      <c r="AS202" s="28">
        <v>3</v>
      </c>
      <c r="AT202" s="28">
        <v>70</v>
      </c>
      <c r="AU202" s="28">
        <v>123</v>
      </c>
      <c r="AV202" s="28">
        <v>72</v>
      </c>
      <c r="AW202" s="28">
        <v>11</v>
      </c>
      <c r="AX202" s="28">
        <v>394</v>
      </c>
      <c r="AY202" s="28">
        <v>42862.115704138327</v>
      </c>
      <c r="AZ202" s="28">
        <v>673</v>
      </c>
      <c r="BA202" s="28">
        <v>199</v>
      </c>
      <c r="BB202" s="28">
        <v>96</v>
      </c>
      <c r="BC202" s="28">
        <v>78</v>
      </c>
      <c r="BD202" s="28">
        <v>47</v>
      </c>
      <c r="BE202" s="28">
        <v>54</v>
      </c>
      <c r="BF202" s="28">
        <v>56</v>
      </c>
      <c r="BG202" s="28">
        <v>30</v>
      </c>
      <c r="BH202" s="28">
        <v>113</v>
      </c>
      <c r="BI202" s="28"/>
      <c r="BJ202" s="28">
        <v>673</v>
      </c>
      <c r="BK202" s="28">
        <v>93</v>
      </c>
      <c r="BL202" s="28">
        <v>113</v>
      </c>
      <c r="BM202" s="28">
        <v>97</v>
      </c>
      <c r="BN202" s="28">
        <v>45</v>
      </c>
      <c r="BO202" s="28">
        <v>15</v>
      </c>
      <c r="BP202" s="28">
        <v>8</v>
      </c>
      <c r="BQ202" s="28">
        <v>2</v>
      </c>
      <c r="BR202" s="28">
        <v>14</v>
      </c>
      <c r="BS202" s="28">
        <v>286</v>
      </c>
      <c r="BT202" s="28"/>
    </row>
    <row r="203" spans="1:72" ht="15" customHeight="1" x14ac:dyDescent="0.15">
      <c r="A203" s="18" t="s">
        <v>161</v>
      </c>
      <c r="B203" s="18" t="s">
        <v>144</v>
      </c>
      <c r="C203" s="33" t="s">
        <v>145</v>
      </c>
      <c r="D203" s="28">
        <v>1125</v>
      </c>
      <c r="E203" s="28">
        <v>41</v>
      </c>
      <c r="F203" s="28">
        <v>102</v>
      </c>
      <c r="G203" s="28">
        <v>191</v>
      </c>
      <c r="H203" s="28">
        <v>173</v>
      </c>
      <c r="I203" s="28">
        <v>86</v>
      </c>
      <c r="J203" s="28">
        <v>532</v>
      </c>
      <c r="K203" s="28"/>
      <c r="L203" s="28"/>
      <c r="M203" s="28"/>
      <c r="N203" s="28"/>
      <c r="O203" s="28"/>
      <c r="P203" s="28"/>
      <c r="Q203" s="28"/>
      <c r="R203" s="28"/>
      <c r="S203" s="28"/>
      <c r="T203" s="28">
        <v>1125</v>
      </c>
      <c r="U203" s="28">
        <v>138</v>
      </c>
      <c r="V203" s="28">
        <v>278</v>
      </c>
      <c r="W203" s="28">
        <v>276</v>
      </c>
      <c r="X203" s="28">
        <v>99</v>
      </c>
      <c r="Y203" s="28">
        <v>56</v>
      </c>
      <c r="Z203" s="28">
        <v>278</v>
      </c>
      <c r="AA203" s="28"/>
      <c r="AB203" s="28">
        <v>1125</v>
      </c>
      <c r="AC203" s="28">
        <v>56</v>
      </c>
      <c r="AD203" s="28">
        <v>176</v>
      </c>
      <c r="AE203" s="28">
        <v>300</v>
      </c>
      <c r="AF203" s="28">
        <v>174</v>
      </c>
      <c r="AG203" s="28">
        <v>142</v>
      </c>
      <c r="AH203" s="28">
        <v>277</v>
      </c>
      <c r="AI203" s="28"/>
      <c r="AJ203" s="28">
        <v>1125</v>
      </c>
      <c r="AK203" s="28">
        <v>86</v>
      </c>
      <c r="AL203" s="28">
        <v>278</v>
      </c>
      <c r="AM203" s="28">
        <v>211</v>
      </c>
      <c r="AN203" s="28">
        <v>60</v>
      </c>
      <c r="AO203" s="28">
        <v>42</v>
      </c>
      <c r="AP203" s="28">
        <v>448</v>
      </c>
      <c r="AQ203" s="28"/>
      <c r="AR203" s="28"/>
      <c r="AS203" s="28"/>
      <c r="AT203" s="28"/>
      <c r="AU203" s="28"/>
      <c r="AV203" s="28"/>
      <c r="AW203" s="28"/>
      <c r="AX203" s="28"/>
      <c r="AY203" s="28"/>
      <c r="AZ203" s="28">
        <v>1115</v>
      </c>
      <c r="BA203" s="28">
        <v>164</v>
      </c>
      <c r="BB203" s="28">
        <v>225</v>
      </c>
      <c r="BC203" s="28">
        <v>216</v>
      </c>
      <c r="BD203" s="28">
        <v>152</v>
      </c>
      <c r="BE203" s="28">
        <v>78</v>
      </c>
      <c r="BF203" s="28">
        <v>95</v>
      </c>
      <c r="BG203" s="28">
        <v>68</v>
      </c>
      <c r="BH203" s="28">
        <v>117</v>
      </c>
      <c r="BI203" s="28"/>
      <c r="BJ203" s="28">
        <v>1125</v>
      </c>
      <c r="BK203" s="28">
        <v>38</v>
      </c>
      <c r="BL203" s="28">
        <v>160</v>
      </c>
      <c r="BM203" s="28">
        <v>258</v>
      </c>
      <c r="BN203" s="28">
        <v>176</v>
      </c>
      <c r="BO203" s="28">
        <v>72</v>
      </c>
      <c r="BP203" s="28">
        <v>30</v>
      </c>
      <c r="BQ203" s="28">
        <v>12</v>
      </c>
      <c r="BR203" s="28">
        <v>27</v>
      </c>
      <c r="BS203" s="28">
        <v>352</v>
      </c>
      <c r="BT203" s="28"/>
    </row>
    <row r="204" spans="1:72" ht="15" customHeight="1" x14ac:dyDescent="0.15">
      <c r="A204" s="18" t="s">
        <v>162</v>
      </c>
      <c r="B204" s="18" t="s">
        <v>163</v>
      </c>
      <c r="C204" s="30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</row>
    <row r="205" spans="1:72" ht="15" customHeight="1" x14ac:dyDescent="0.15">
      <c r="A205" s="18"/>
      <c r="B205" s="18"/>
      <c r="C205" s="21" t="s">
        <v>164</v>
      </c>
      <c r="D205" s="28">
        <v>117</v>
      </c>
      <c r="E205" s="28">
        <v>2</v>
      </c>
      <c r="F205" s="28">
        <v>1</v>
      </c>
      <c r="G205" s="28">
        <v>17</v>
      </c>
      <c r="H205" s="28">
        <v>20</v>
      </c>
      <c r="I205" s="28">
        <v>20</v>
      </c>
      <c r="J205" s="28">
        <v>57</v>
      </c>
      <c r="K205" s="28"/>
      <c r="L205" s="28"/>
      <c r="M205" s="28"/>
      <c r="N205" s="28"/>
      <c r="O205" s="28"/>
      <c r="P205" s="28"/>
      <c r="Q205" s="28"/>
      <c r="R205" s="28"/>
      <c r="S205" s="28"/>
      <c r="T205" s="28">
        <v>117</v>
      </c>
      <c r="U205" s="28">
        <v>19</v>
      </c>
      <c r="V205" s="28">
        <v>23</v>
      </c>
      <c r="W205" s="28">
        <v>22</v>
      </c>
      <c r="X205" s="28">
        <v>10</v>
      </c>
      <c r="Y205" s="28">
        <v>7</v>
      </c>
      <c r="Z205" s="28">
        <v>36</v>
      </c>
      <c r="AA205" s="28"/>
      <c r="AB205" s="28">
        <v>117</v>
      </c>
      <c r="AC205" s="28">
        <v>7</v>
      </c>
      <c r="AD205" s="28">
        <v>26</v>
      </c>
      <c r="AE205" s="28">
        <v>26</v>
      </c>
      <c r="AF205" s="28">
        <v>12</v>
      </c>
      <c r="AG205" s="28">
        <v>12</v>
      </c>
      <c r="AH205" s="28">
        <v>34</v>
      </c>
      <c r="AI205" s="28"/>
      <c r="AJ205" s="28">
        <v>117</v>
      </c>
      <c r="AK205" s="28">
        <v>1</v>
      </c>
      <c r="AL205" s="28">
        <v>22</v>
      </c>
      <c r="AM205" s="28">
        <v>22</v>
      </c>
      <c r="AN205" s="28">
        <v>17</v>
      </c>
      <c r="AO205" s="28">
        <v>9</v>
      </c>
      <c r="AP205" s="28">
        <v>46</v>
      </c>
      <c r="AQ205" s="28"/>
      <c r="AR205" s="28"/>
      <c r="AS205" s="28"/>
      <c r="AT205" s="28"/>
      <c r="AU205" s="28"/>
      <c r="AV205" s="28"/>
      <c r="AW205" s="28"/>
      <c r="AX205" s="28"/>
      <c r="AY205" s="28"/>
      <c r="AZ205" s="28">
        <v>113</v>
      </c>
      <c r="BA205" s="28">
        <v>8</v>
      </c>
      <c r="BB205" s="28">
        <v>17</v>
      </c>
      <c r="BC205" s="28">
        <v>13</v>
      </c>
      <c r="BD205" s="28">
        <v>13</v>
      </c>
      <c r="BE205" s="28">
        <v>7</v>
      </c>
      <c r="BF205" s="28">
        <v>14</v>
      </c>
      <c r="BG205" s="28">
        <v>21</v>
      </c>
      <c r="BH205" s="28">
        <v>20</v>
      </c>
      <c r="BI205" s="28"/>
      <c r="BJ205" s="28">
        <v>117</v>
      </c>
      <c r="BK205" s="28">
        <v>7</v>
      </c>
      <c r="BL205" s="28">
        <v>19</v>
      </c>
      <c r="BM205" s="28">
        <v>18</v>
      </c>
      <c r="BN205" s="28">
        <v>13</v>
      </c>
      <c r="BO205" s="28">
        <v>7</v>
      </c>
      <c r="BP205" s="28">
        <v>3</v>
      </c>
      <c r="BQ205" s="28">
        <v>0</v>
      </c>
      <c r="BR205" s="28">
        <v>4</v>
      </c>
      <c r="BS205" s="28">
        <v>46</v>
      </c>
      <c r="BT205" s="28"/>
    </row>
    <row r="206" spans="1:72" ht="15" customHeight="1" x14ac:dyDescent="0.15">
      <c r="A206" s="18"/>
      <c r="B206" s="18"/>
      <c r="C206" s="21" t="s">
        <v>165</v>
      </c>
      <c r="D206" s="28">
        <v>364</v>
      </c>
      <c r="E206" s="28">
        <v>20</v>
      </c>
      <c r="F206" s="28">
        <v>30</v>
      </c>
      <c r="G206" s="28">
        <v>55</v>
      </c>
      <c r="H206" s="28">
        <v>55</v>
      </c>
      <c r="I206" s="28">
        <v>27</v>
      </c>
      <c r="J206" s="28">
        <v>177</v>
      </c>
      <c r="K206" s="28"/>
      <c r="L206" s="28"/>
      <c r="M206" s="28"/>
      <c r="N206" s="28"/>
      <c r="O206" s="28"/>
      <c r="P206" s="28"/>
      <c r="Q206" s="28"/>
      <c r="R206" s="28"/>
      <c r="S206" s="28"/>
      <c r="T206" s="28">
        <v>364</v>
      </c>
      <c r="U206" s="28">
        <v>47</v>
      </c>
      <c r="V206" s="28">
        <v>88</v>
      </c>
      <c r="W206" s="28">
        <v>92</v>
      </c>
      <c r="X206" s="28">
        <v>42</v>
      </c>
      <c r="Y206" s="28">
        <v>16</v>
      </c>
      <c r="Z206" s="28">
        <v>79</v>
      </c>
      <c r="AA206" s="28"/>
      <c r="AB206" s="28">
        <v>364</v>
      </c>
      <c r="AC206" s="28">
        <v>19</v>
      </c>
      <c r="AD206" s="28">
        <v>68</v>
      </c>
      <c r="AE206" s="28">
        <v>93</v>
      </c>
      <c r="AF206" s="28">
        <v>45</v>
      </c>
      <c r="AG206" s="28">
        <v>43</v>
      </c>
      <c r="AH206" s="28">
        <v>96</v>
      </c>
      <c r="AI206" s="28"/>
      <c r="AJ206" s="28">
        <v>364</v>
      </c>
      <c r="AK206" s="28">
        <v>33</v>
      </c>
      <c r="AL206" s="28">
        <v>83</v>
      </c>
      <c r="AM206" s="28">
        <v>64</v>
      </c>
      <c r="AN206" s="28">
        <v>14</v>
      </c>
      <c r="AO206" s="28">
        <v>16</v>
      </c>
      <c r="AP206" s="28">
        <v>154</v>
      </c>
      <c r="AQ206" s="28"/>
      <c r="AR206" s="28"/>
      <c r="AS206" s="28"/>
      <c r="AT206" s="28"/>
      <c r="AU206" s="28"/>
      <c r="AV206" s="28"/>
      <c r="AW206" s="28"/>
      <c r="AX206" s="28"/>
      <c r="AY206" s="28"/>
      <c r="AZ206" s="28">
        <v>362</v>
      </c>
      <c r="BA206" s="28">
        <v>73</v>
      </c>
      <c r="BB206" s="28">
        <v>65</v>
      </c>
      <c r="BC206" s="28">
        <v>69</v>
      </c>
      <c r="BD206" s="28">
        <v>44</v>
      </c>
      <c r="BE206" s="28">
        <v>24</v>
      </c>
      <c r="BF206" s="28">
        <v>29</v>
      </c>
      <c r="BG206" s="28">
        <v>19</v>
      </c>
      <c r="BH206" s="28">
        <v>39</v>
      </c>
      <c r="BI206" s="28"/>
      <c r="BJ206" s="28">
        <v>364</v>
      </c>
      <c r="BK206" s="28">
        <v>10</v>
      </c>
      <c r="BL206" s="28">
        <v>69</v>
      </c>
      <c r="BM206" s="28">
        <v>89</v>
      </c>
      <c r="BN206" s="28">
        <v>42</v>
      </c>
      <c r="BO206" s="28">
        <v>21</v>
      </c>
      <c r="BP206" s="28">
        <v>10</v>
      </c>
      <c r="BQ206" s="28">
        <v>5</v>
      </c>
      <c r="BR206" s="28">
        <v>5</v>
      </c>
      <c r="BS206" s="28">
        <v>113</v>
      </c>
      <c r="BT206" s="28"/>
    </row>
    <row r="207" spans="1:72" ht="15" customHeight="1" x14ac:dyDescent="0.15">
      <c r="A207" s="18"/>
      <c r="B207" s="18"/>
      <c r="C207" s="21" t="s">
        <v>166</v>
      </c>
      <c r="D207" s="28">
        <v>344</v>
      </c>
      <c r="E207" s="28">
        <v>10</v>
      </c>
      <c r="F207" s="28">
        <v>41</v>
      </c>
      <c r="G207" s="28">
        <v>57</v>
      </c>
      <c r="H207" s="28">
        <v>40</v>
      </c>
      <c r="I207" s="28">
        <v>20</v>
      </c>
      <c r="J207" s="28">
        <v>176</v>
      </c>
      <c r="K207" s="28"/>
      <c r="L207" s="28"/>
      <c r="M207" s="28"/>
      <c r="N207" s="28"/>
      <c r="O207" s="28"/>
      <c r="P207" s="28"/>
      <c r="Q207" s="28"/>
      <c r="R207" s="28"/>
      <c r="S207" s="28"/>
      <c r="T207" s="28">
        <v>344</v>
      </c>
      <c r="U207" s="28">
        <v>40</v>
      </c>
      <c r="V207" s="28">
        <v>88</v>
      </c>
      <c r="W207" s="28">
        <v>91</v>
      </c>
      <c r="X207" s="28">
        <v>22</v>
      </c>
      <c r="Y207" s="28">
        <v>24</v>
      </c>
      <c r="Z207" s="28">
        <v>79</v>
      </c>
      <c r="AA207" s="28"/>
      <c r="AB207" s="28">
        <v>344</v>
      </c>
      <c r="AC207" s="28">
        <v>20</v>
      </c>
      <c r="AD207" s="28">
        <v>54</v>
      </c>
      <c r="AE207" s="28">
        <v>95</v>
      </c>
      <c r="AF207" s="28">
        <v>53</v>
      </c>
      <c r="AG207" s="28">
        <v>45</v>
      </c>
      <c r="AH207" s="28">
        <v>77</v>
      </c>
      <c r="AI207" s="28"/>
      <c r="AJ207" s="28">
        <v>344</v>
      </c>
      <c r="AK207" s="28">
        <v>26</v>
      </c>
      <c r="AL207" s="28">
        <v>86</v>
      </c>
      <c r="AM207" s="28">
        <v>58</v>
      </c>
      <c r="AN207" s="28">
        <v>15</v>
      </c>
      <c r="AO207" s="28">
        <v>9</v>
      </c>
      <c r="AP207" s="28">
        <v>150</v>
      </c>
      <c r="AQ207" s="28"/>
      <c r="AR207" s="28"/>
      <c r="AS207" s="28"/>
      <c r="AT207" s="28"/>
      <c r="AU207" s="28"/>
      <c r="AV207" s="28"/>
      <c r="AW207" s="28"/>
      <c r="AX207" s="28"/>
      <c r="AY207" s="28"/>
      <c r="AZ207" s="28">
        <v>343</v>
      </c>
      <c r="BA207" s="28">
        <v>45</v>
      </c>
      <c r="BB207" s="28">
        <v>81</v>
      </c>
      <c r="BC207" s="28">
        <v>61</v>
      </c>
      <c r="BD207" s="28">
        <v>57</v>
      </c>
      <c r="BE207" s="28">
        <v>27</v>
      </c>
      <c r="BF207" s="28">
        <v>30</v>
      </c>
      <c r="BG207" s="28">
        <v>16</v>
      </c>
      <c r="BH207" s="28">
        <v>26</v>
      </c>
      <c r="BI207" s="28"/>
      <c r="BJ207" s="28">
        <v>344</v>
      </c>
      <c r="BK207" s="28">
        <v>12</v>
      </c>
      <c r="BL207" s="28">
        <v>38</v>
      </c>
      <c r="BM207" s="28">
        <v>88</v>
      </c>
      <c r="BN207" s="28">
        <v>61</v>
      </c>
      <c r="BO207" s="28">
        <v>20</v>
      </c>
      <c r="BP207" s="28">
        <v>5</v>
      </c>
      <c r="BQ207" s="28">
        <v>4</v>
      </c>
      <c r="BR207" s="28">
        <v>12</v>
      </c>
      <c r="BS207" s="28">
        <v>104</v>
      </c>
      <c r="BT207" s="28"/>
    </row>
    <row r="208" spans="1:72" ht="15" customHeight="1" x14ac:dyDescent="0.15">
      <c r="A208" s="18"/>
      <c r="B208" s="18"/>
      <c r="C208" s="21" t="s">
        <v>167</v>
      </c>
      <c r="D208" s="28">
        <v>265</v>
      </c>
      <c r="E208" s="28">
        <v>7</v>
      </c>
      <c r="F208" s="28">
        <v>30</v>
      </c>
      <c r="G208" s="28">
        <v>56</v>
      </c>
      <c r="H208" s="28">
        <v>52</v>
      </c>
      <c r="I208" s="28">
        <v>17</v>
      </c>
      <c r="J208" s="28">
        <v>103</v>
      </c>
      <c r="K208" s="28"/>
      <c r="L208" s="28"/>
      <c r="M208" s="28"/>
      <c r="N208" s="28"/>
      <c r="O208" s="28"/>
      <c r="P208" s="28"/>
      <c r="Q208" s="28"/>
      <c r="R208" s="28"/>
      <c r="S208" s="28"/>
      <c r="T208" s="28">
        <v>265</v>
      </c>
      <c r="U208" s="28">
        <v>31</v>
      </c>
      <c r="V208" s="28">
        <v>73</v>
      </c>
      <c r="W208" s="28">
        <v>65</v>
      </c>
      <c r="X208" s="28">
        <v>24</v>
      </c>
      <c r="Y208" s="28">
        <v>9</v>
      </c>
      <c r="Z208" s="28">
        <v>63</v>
      </c>
      <c r="AA208" s="28"/>
      <c r="AB208" s="28">
        <v>265</v>
      </c>
      <c r="AC208" s="28">
        <v>8</v>
      </c>
      <c r="AD208" s="28">
        <v>26</v>
      </c>
      <c r="AE208" s="28">
        <v>80</v>
      </c>
      <c r="AF208" s="28">
        <v>59</v>
      </c>
      <c r="AG208" s="28">
        <v>39</v>
      </c>
      <c r="AH208" s="28">
        <v>53</v>
      </c>
      <c r="AI208" s="28"/>
      <c r="AJ208" s="28">
        <v>265</v>
      </c>
      <c r="AK208" s="28">
        <v>25</v>
      </c>
      <c r="AL208" s="28">
        <v>78</v>
      </c>
      <c r="AM208" s="28">
        <v>62</v>
      </c>
      <c r="AN208" s="28">
        <v>11</v>
      </c>
      <c r="AO208" s="28">
        <v>8</v>
      </c>
      <c r="AP208" s="28">
        <v>81</v>
      </c>
      <c r="AQ208" s="28"/>
      <c r="AR208" s="28"/>
      <c r="AS208" s="28"/>
      <c r="AT208" s="28"/>
      <c r="AU208" s="28"/>
      <c r="AV208" s="28"/>
      <c r="AW208" s="28"/>
      <c r="AX208" s="28"/>
      <c r="AY208" s="28"/>
      <c r="AZ208" s="28">
        <v>262</v>
      </c>
      <c r="BA208" s="28">
        <v>32</v>
      </c>
      <c r="BB208" s="28">
        <v>56</v>
      </c>
      <c r="BC208" s="28">
        <v>69</v>
      </c>
      <c r="BD208" s="28">
        <v>32</v>
      </c>
      <c r="BE208" s="28">
        <v>19</v>
      </c>
      <c r="BF208" s="28">
        <v>19</v>
      </c>
      <c r="BG208" s="28">
        <v>12</v>
      </c>
      <c r="BH208" s="28">
        <v>23</v>
      </c>
      <c r="BI208" s="28"/>
      <c r="BJ208" s="28">
        <v>265</v>
      </c>
      <c r="BK208" s="28">
        <v>8</v>
      </c>
      <c r="BL208" s="28">
        <v>32</v>
      </c>
      <c r="BM208" s="28">
        <v>57</v>
      </c>
      <c r="BN208" s="28">
        <v>55</v>
      </c>
      <c r="BO208" s="28">
        <v>24</v>
      </c>
      <c r="BP208" s="28">
        <v>12</v>
      </c>
      <c r="BQ208" s="28">
        <v>3</v>
      </c>
      <c r="BR208" s="28">
        <v>5</v>
      </c>
      <c r="BS208" s="28">
        <v>69</v>
      </c>
      <c r="BT208" s="28"/>
    </row>
    <row r="209" spans="1:72" ht="15" customHeight="1" x14ac:dyDescent="0.15">
      <c r="A209" s="30"/>
      <c r="B209" s="13"/>
      <c r="C209" s="30" t="s">
        <v>13</v>
      </c>
      <c r="D209" s="28">
        <v>35</v>
      </c>
      <c r="E209" s="28">
        <v>2</v>
      </c>
      <c r="F209" s="28">
        <v>0</v>
      </c>
      <c r="G209" s="28">
        <v>6</v>
      </c>
      <c r="H209" s="28">
        <v>6</v>
      </c>
      <c r="I209" s="28">
        <v>2</v>
      </c>
      <c r="J209" s="28">
        <v>19</v>
      </c>
      <c r="K209" s="28"/>
      <c r="L209" s="28"/>
      <c r="M209" s="28"/>
      <c r="N209" s="28"/>
      <c r="O209" s="28"/>
      <c r="P209" s="28"/>
      <c r="Q209" s="28"/>
      <c r="R209" s="28"/>
      <c r="S209" s="28"/>
      <c r="T209" s="28">
        <v>35</v>
      </c>
      <c r="U209" s="28">
        <v>1</v>
      </c>
      <c r="V209" s="28">
        <v>6</v>
      </c>
      <c r="W209" s="28">
        <v>6</v>
      </c>
      <c r="X209" s="28">
        <v>1</v>
      </c>
      <c r="Y209" s="28">
        <v>0</v>
      </c>
      <c r="Z209" s="28">
        <v>21</v>
      </c>
      <c r="AA209" s="28"/>
      <c r="AB209" s="28">
        <v>35</v>
      </c>
      <c r="AC209" s="28">
        <v>2</v>
      </c>
      <c r="AD209" s="28">
        <v>2</v>
      </c>
      <c r="AE209" s="28">
        <v>6</v>
      </c>
      <c r="AF209" s="28">
        <v>5</v>
      </c>
      <c r="AG209" s="28">
        <v>3</v>
      </c>
      <c r="AH209" s="28">
        <v>17</v>
      </c>
      <c r="AI209" s="28"/>
      <c r="AJ209" s="28">
        <v>35</v>
      </c>
      <c r="AK209" s="28">
        <v>1</v>
      </c>
      <c r="AL209" s="28">
        <v>9</v>
      </c>
      <c r="AM209" s="28">
        <v>5</v>
      </c>
      <c r="AN209" s="28">
        <v>3</v>
      </c>
      <c r="AO209" s="28">
        <v>0</v>
      </c>
      <c r="AP209" s="28">
        <v>17</v>
      </c>
      <c r="AQ209" s="28"/>
      <c r="AR209" s="28"/>
      <c r="AS209" s="28"/>
      <c r="AT209" s="28"/>
      <c r="AU209" s="28"/>
      <c r="AV209" s="28"/>
      <c r="AW209" s="28"/>
      <c r="AX209" s="28"/>
      <c r="AY209" s="28"/>
      <c r="AZ209" s="28">
        <v>35</v>
      </c>
      <c r="BA209" s="28">
        <v>6</v>
      </c>
      <c r="BB209" s="28">
        <v>6</v>
      </c>
      <c r="BC209" s="28">
        <v>4</v>
      </c>
      <c r="BD209" s="28">
        <v>6</v>
      </c>
      <c r="BE209" s="28">
        <v>1</v>
      </c>
      <c r="BF209" s="28">
        <v>3</v>
      </c>
      <c r="BG209" s="28">
        <v>0</v>
      </c>
      <c r="BH209" s="28">
        <v>9</v>
      </c>
      <c r="BI209" s="28"/>
      <c r="BJ209" s="28">
        <v>35</v>
      </c>
      <c r="BK209" s="28">
        <v>1</v>
      </c>
      <c r="BL209" s="28">
        <v>2</v>
      </c>
      <c r="BM209" s="28">
        <v>6</v>
      </c>
      <c r="BN209" s="28">
        <v>5</v>
      </c>
      <c r="BO209" s="28">
        <v>0</v>
      </c>
      <c r="BP209" s="28">
        <v>0</v>
      </c>
      <c r="BQ209" s="28">
        <v>0</v>
      </c>
      <c r="BR209" s="28">
        <v>1</v>
      </c>
      <c r="BS209" s="28">
        <v>20</v>
      </c>
      <c r="BT209" s="28"/>
    </row>
    <row r="210" spans="1:72" ht="15" customHeight="1" x14ac:dyDescent="0.15">
      <c r="A210" s="18" t="s">
        <v>161</v>
      </c>
      <c r="B210" s="18" t="s">
        <v>146</v>
      </c>
      <c r="C210" s="33" t="s">
        <v>145</v>
      </c>
      <c r="D210" s="28"/>
      <c r="E210" s="28"/>
      <c r="F210" s="28"/>
      <c r="G210" s="28"/>
      <c r="H210" s="28"/>
      <c r="I210" s="28"/>
      <c r="J210" s="28"/>
      <c r="K210" s="28"/>
      <c r="L210" s="28">
        <v>1259</v>
      </c>
      <c r="M210" s="28">
        <v>76</v>
      </c>
      <c r="N210" s="28">
        <v>430</v>
      </c>
      <c r="O210" s="28">
        <v>86</v>
      </c>
      <c r="P210" s="28">
        <v>23</v>
      </c>
      <c r="Q210" s="28">
        <v>26</v>
      </c>
      <c r="R210" s="28">
        <v>618</v>
      </c>
      <c r="S210" s="28"/>
      <c r="T210" s="28">
        <v>1259</v>
      </c>
      <c r="U210" s="28">
        <v>149</v>
      </c>
      <c r="V210" s="28">
        <v>219</v>
      </c>
      <c r="W210" s="28">
        <v>240</v>
      </c>
      <c r="X210" s="28">
        <v>156</v>
      </c>
      <c r="Y210" s="28">
        <v>143</v>
      </c>
      <c r="Z210" s="28">
        <v>352</v>
      </c>
      <c r="AA210" s="28"/>
      <c r="AB210" s="28">
        <v>1259</v>
      </c>
      <c r="AC210" s="28">
        <v>139</v>
      </c>
      <c r="AD210" s="28">
        <v>278</v>
      </c>
      <c r="AE210" s="28">
        <v>209</v>
      </c>
      <c r="AF210" s="28">
        <v>101</v>
      </c>
      <c r="AG210" s="28">
        <v>106</v>
      </c>
      <c r="AH210" s="28">
        <v>426</v>
      </c>
      <c r="AI210" s="28"/>
      <c r="AJ210" s="28"/>
      <c r="AK210" s="28"/>
      <c r="AL210" s="28"/>
      <c r="AM210" s="28"/>
      <c r="AN210" s="28"/>
      <c r="AO210" s="28"/>
      <c r="AP210" s="28"/>
      <c r="AQ210" s="28"/>
      <c r="AR210" s="28">
        <v>1259</v>
      </c>
      <c r="AS210" s="28">
        <v>8</v>
      </c>
      <c r="AT210" s="28">
        <v>144</v>
      </c>
      <c r="AU210" s="28">
        <v>308</v>
      </c>
      <c r="AV210" s="28">
        <v>156</v>
      </c>
      <c r="AW210" s="28">
        <v>25</v>
      </c>
      <c r="AX210" s="28">
        <v>618</v>
      </c>
      <c r="AY210" s="28"/>
      <c r="AZ210" s="28">
        <v>1259</v>
      </c>
      <c r="BA210" s="28">
        <v>382</v>
      </c>
      <c r="BB210" s="28">
        <v>190</v>
      </c>
      <c r="BC210" s="28">
        <v>173</v>
      </c>
      <c r="BD210" s="28">
        <v>93</v>
      </c>
      <c r="BE210" s="28">
        <v>89</v>
      </c>
      <c r="BF210" s="28">
        <v>105</v>
      </c>
      <c r="BG210" s="28">
        <v>70</v>
      </c>
      <c r="BH210" s="28">
        <v>157</v>
      </c>
      <c r="BI210" s="28"/>
      <c r="BJ210" s="28">
        <v>1259</v>
      </c>
      <c r="BK210" s="28">
        <v>200</v>
      </c>
      <c r="BL210" s="28">
        <v>233</v>
      </c>
      <c r="BM210" s="28">
        <v>182</v>
      </c>
      <c r="BN210" s="28">
        <v>93</v>
      </c>
      <c r="BO210" s="28">
        <v>37</v>
      </c>
      <c r="BP210" s="28">
        <v>14</v>
      </c>
      <c r="BQ210" s="28">
        <v>6</v>
      </c>
      <c r="BR210" s="28">
        <v>38</v>
      </c>
      <c r="BS210" s="28">
        <v>456</v>
      </c>
      <c r="BT210" s="28"/>
    </row>
    <row r="211" spans="1:72" ht="15" customHeight="1" x14ac:dyDescent="0.15">
      <c r="A211" s="18" t="s">
        <v>168</v>
      </c>
      <c r="B211" s="18" t="s">
        <v>169</v>
      </c>
      <c r="C211" s="30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</row>
    <row r="212" spans="1:72" ht="15" customHeight="1" x14ac:dyDescent="0.15">
      <c r="A212" s="18" t="s">
        <v>170</v>
      </c>
      <c r="B212" s="18"/>
      <c r="C212" s="21" t="s">
        <v>171</v>
      </c>
      <c r="D212" s="28"/>
      <c r="E212" s="28"/>
      <c r="F212" s="28"/>
      <c r="G212" s="28"/>
      <c r="H212" s="28"/>
      <c r="I212" s="28"/>
      <c r="J212" s="28"/>
      <c r="K212" s="28"/>
      <c r="L212" s="28">
        <v>227</v>
      </c>
      <c r="M212" s="28">
        <v>22</v>
      </c>
      <c r="N212" s="28">
        <v>101</v>
      </c>
      <c r="O212" s="28">
        <v>44</v>
      </c>
      <c r="P212" s="28">
        <v>16</v>
      </c>
      <c r="Q212" s="28">
        <v>9</v>
      </c>
      <c r="R212" s="28">
        <v>35</v>
      </c>
      <c r="S212" s="28"/>
      <c r="T212" s="28">
        <v>227</v>
      </c>
      <c r="U212" s="28">
        <v>20</v>
      </c>
      <c r="V212" s="28">
        <v>35</v>
      </c>
      <c r="W212" s="28">
        <v>45</v>
      </c>
      <c r="X212" s="28">
        <v>32</v>
      </c>
      <c r="Y212" s="28">
        <v>40</v>
      </c>
      <c r="Z212" s="28">
        <v>55</v>
      </c>
      <c r="AA212" s="28"/>
      <c r="AB212" s="28">
        <v>227</v>
      </c>
      <c r="AC212" s="28">
        <v>36</v>
      </c>
      <c r="AD212" s="28">
        <v>45</v>
      </c>
      <c r="AE212" s="28">
        <v>35</v>
      </c>
      <c r="AF212" s="28">
        <v>21</v>
      </c>
      <c r="AG212" s="28">
        <v>15</v>
      </c>
      <c r="AH212" s="28">
        <v>75</v>
      </c>
      <c r="AI212" s="28"/>
      <c r="AJ212" s="28"/>
      <c r="AK212" s="28"/>
      <c r="AL212" s="28"/>
      <c r="AM212" s="28"/>
      <c r="AN212" s="28"/>
      <c r="AO212" s="28"/>
      <c r="AP212" s="28"/>
      <c r="AQ212" s="28"/>
      <c r="AR212" s="28">
        <v>227</v>
      </c>
      <c r="AS212" s="28">
        <v>1</v>
      </c>
      <c r="AT212" s="28">
        <v>25</v>
      </c>
      <c r="AU212" s="28">
        <v>71</v>
      </c>
      <c r="AV212" s="28">
        <v>79</v>
      </c>
      <c r="AW212" s="28">
        <v>19</v>
      </c>
      <c r="AX212" s="28">
        <v>32</v>
      </c>
      <c r="AY212" s="28"/>
      <c r="AZ212" s="28">
        <v>227</v>
      </c>
      <c r="BA212" s="28">
        <v>84</v>
      </c>
      <c r="BB212" s="28">
        <v>20</v>
      </c>
      <c r="BC212" s="28">
        <v>37</v>
      </c>
      <c r="BD212" s="28">
        <v>20</v>
      </c>
      <c r="BE212" s="28">
        <v>15</v>
      </c>
      <c r="BF212" s="28">
        <v>17</v>
      </c>
      <c r="BG212" s="28">
        <v>12</v>
      </c>
      <c r="BH212" s="28">
        <v>22</v>
      </c>
      <c r="BI212" s="28"/>
      <c r="BJ212" s="28">
        <v>227</v>
      </c>
      <c r="BK212" s="28">
        <v>61</v>
      </c>
      <c r="BL212" s="28">
        <v>46</v>
      </c>
      <c r="BM212" s="28">
        <v>23</v>
      </c>
      <c r="BN212" s="28">
        <v>11</v>
      </c>
      <c r="BO212" s="28">
        <v>3</v>
      </c>
      <c r="BP212" s="28">
        <v>2</v>
      </c>
      <c r="BQ212" s="28">
        <v>0</v>
      </c>
      <c r="BR212" s="28">
        <v>4</v>
      </c>
      <c r="BS212" s="28">
        <v>77</v>
      </c>
      <c r="BT212" s="28"/>
    </row>
    <row r="213" spans="1:72" ht="15" customHeight="1" x14ac:dyDescent="0.15">
      <c r="A213" s="18"/>
      <c r="B213" s="18"/>
      <c r="C213" s="21" t="s">
        <v>172</v>
      </c>
      <c r="D213" s="28"/>
      <c r="E213" s="28"/>
      <c r="F213" s="28"/>
      <c r="G213" s="28"/>
      <c r="H213" s="28"/>
      <c r="I213" s="28"/>
      <c r="J213" s="28"/>
      <c r="K213" s="28"/>
      <c r="L213" s="28">
        <v>285</v>
      </c>
      <c r="M213" s="28">
        <v>17</v>
      </c>
      <c r="N213" s="28">
        <v>175</v>
      </c>
      <c r="O213" s="28">
        <v>33</v>
      </c>
      <c r="P213" s="28">
        <v>5</v>
      </c>
      <c r="Q213" s="28">
        <v>9</v>
      </c>
      <c r="R213" s="28">
        <v>46</v>
      </c>
      <c r="S213" s="28"/>
      <c r="T213" s="28">
        <v>285</v>
      </c>
      <c r="U213" s="28">
        <v>38</v>
      </c>
      <c r="V213" s="28">
        <v>45</v>
      </c>
      <c r="W213" s="28">
        <v>62</v>
      </c>
      <c r="X213" s="28">
        <v>41</v>
      </c>
      <c r="Y213" s="28">
        <v>33</v>
      </c>
      <c r="Z213" s="28">
        <v>66</v>
      </c>
      <c r="AA213" s="28"/>
      <c r="AB213" s="28">
        <v>285</v>
      </c>
      <c r="AC213" s="28">
        <v>32</v>
      </c>
      <c r="AD213" s="28">
        <v>64</v>
      </c>
      <c r="AE213" s="28">
        <v>63</v>
      </c>
      <c r="AF213" s="28">
        <v>20</v>
      </c>
      <c r="AG213" s="28">
        <v>23</v>
      </c>
      <c r="AH213" s="28">
        <v>83</v>
      </c>
      <c r="AI213" s="28"/>
      <c r="AJ213" s="28"/>
      <c r="AK213" s="28"/>
      <c r="AL213" s="28"/>
      <c r="AM213" s="28"/>
      <c r="AN213" s="28"/>
      <c r="AO213" s="28"/>
      <c r="AP213" s="28"/>
      <c r="AQ213" s="28"/>
      <c r="AR213" s="28">
        <v>285</v>
      </c>
      <c r="AS213" s="28">
        <v>2</v>
      </c>
      <c r="AT213" s="28">
        <v>40</v>
      </c>
      <c r="AU213" s="28">
        <v>141</v>
      </c>
      <c r="AV213" s="28">
        <v>54</v>
      </c>
      <c r="AW213" s="28">
        <v>4</v>
      </c>
      <c r="AX213" s="28">
        <v>44</v>
      </c>
      <c r="AY213" s="28"/>
      <c r="AZ213" s="28">
        <v>285</v>
      </c>
      <c r="BA213" s="28">
        <v>76</v>
      </c>
      <c r="BB213" s="28">
        <v>56</v>
      </c>
      <c r="BC213" s="28">
        <v>38</v>
      </c>
      <c r="BD213" s="28">
        <v>25</v>
      </c>
      <c r="BE213" s="28">
        <v>22</v>
      </c>
      <c r="BF213" s="28">
        <v>22</v>
      </c>
      <c r="BG213" s="28">
        <v>13</v>
      </c>
      <c r="BH213" s="28">
        <v>33</v>
      </c>
      <c r="BI213" s="28"/>
      <c r="BJ213" s="28">
        <v>285</v>
      </c>
      <c r="BK213" s="28">
        <v>43</v>
      </c>
      <c r="BL213" s="28">
        <v>62</v>
      </c>
      <c r="BM213" s="28">
        <v>39</v>
      </c>
      <c r="BN213" s="28">
        <v>29</v>
      </c>
      <c r="BO213" s="28">
        <v>10</v>
      </c>
      <c r="BP213" s="28">
        <v>1</v>
      </c>
      <c r="BQ213" s="28">
        <v>1</v>
      </c>
      <c r="BR213" s="28">
        <v>9</v>
      </c>
      <c r="BS213" s="28">
        <v>91</v>
      </c>
      <c r="BT213" s="28"/>
    </row>
    <row r="214" spans="1:72" ht="15" customHeight="1" x14ac:dyDescent="0.15">
      <c r="A214" s="18"/>
      <c r="B214" s="18"/>
      <c r="C214" s="21" t="s">
        <v>173</v>
      </c>
      <c r="D214" s="28"/>
      <c r="E214" s="28"/>
      <c r="F214" s="28"/>
      <c r="G214" s="28"/>
      <c r="H214" s="28"/>
      <c r="I214" s="28"/>
      <c r="J214" s="28"/>
      <c r="K214" s="28"/>
      <c r="L214" s="28">
        <v>248</v>
      </c>
      <c r="M214" s="28">
        <v>37</v>
      </c>
      <c r="N214" s="28">
        <v>154</v>
      </c>
      <c r="O214" s="28">
        <v>9</v>
      </c>
      <c r="P214" s="28">
        <v>2</v>
      </c>
      <c r="Q214" s="28">
        <v>8</v>
      </c>
      <c r="R214" s="28">
        <v>38</v>
      </c>
      <c r="S214" s="28"/>
      <c r="T214" s="28">
        <v>248</v>
      </c>
      <c r="U214" s="28">
        <v>36</v>
      </c>
      <c r="V214" s="28">
        <v>54</v>
      </c>
      <c r="W214" s="28">
        <v>50</v>
      </c>
      <c r="X214" s="28">
        <v>24</v>
      </c>
      <c r="Y214" s="28">
        <v>16</v>
      </c>
      <c r="Z214" s="28">
        <v>68</v>
      </c>
      <c r="AA214" s="28"/>
      <c r="AB214" s="28">
        <v>248</v>
      </c>
      <c r="AC214" s="28">
        <v>19</v>
      </c>
      <c r="AD214" s="28">
        <v>66</v>
      </c>
      <c r="AE214" s="28">
        <v>40</v>
      </c>
      <c r="AF214" s="28">
        <v>25</v>
      </c>
      <c r="AG214" s="28">
        <v>27</v>
      </c>
      <c r="AH214" s="28">
        <v>71</v>
      </c>
      <c r="AI214" s="28"/>
      <c r="AJ214" s="28"/>
      <c r="AK214" s="28"/>
      <c r="AL214" s="28"/>
      <c r="AM214" s="28"/>
      <c r="AN214" s="28"/>
      <c r="AO214" s="28"/>
      <c r="AP214" s="28"/>
      <c r="AQ214" s="28"/>
      <c r="AR214" s="28">
        <v>248</v>
      </c>
      <c r="AS214" s="28">
        <v>5</v>
      </c>
      <c r="AT214" s="28">
        <v>79</v>
      </c>
      <c r="AU214" s="28">
        <v>96</v>
      </c>
      <c r="AV214" s="28">
        <v>23</v>
      </c>
      <c r="AW214" s="28">
        <v>2</v>
      </c>
      <c r="AX214" s="28">
        <v>43</v>
      </c>
      <c r="AY214" s="28"/>
      <c r="AZ214" s="28">
        <v>248</v>
      </c>
      <c r="BA214" s="28">
        <v>70</v>
      </c>
      <c r="BB214" s="28">
        <v>47</v>
      </c>
      <c r="BC214" s="28">
        <v>41</v>
      </c>
      <c r="BD214" s="28">
        <v>22</v>
      </c>
      <c r="BE214" s="28">
        <v>16</v>
      </c>
      <c r="BF214" s="28">
        <v>19</v>
      </c>
      <c r="BG214" s="28">
        <v>10</v>
      </c>
      <c r="BH214" s="28">
        <v>23</v>
      </c>
      <c r="BI214" s="28"/>
      <c r="BJ214" s="28">
        <v>248</v>
      </c>
      <c r="BK214" s="28">
        <v>25</v>
      </c>
      <c r="BL214" s="28">
        <v>51</v>
      </c>
      <c r="BM214" s="28">
        <v>45</v>
      </c>
      <c r="BN214" s="28">
        <v>26</v>
      </c>
      <c r="BO214" s="28">
        <v>10</v>
      </c>
      <c r="BP214" s="28">
        <v>6</v>
      </c>
      <c r="BQ214" s="28">
        <v>3</v>
      </c>
      <c r="BR214" s="28">
        <v>11</v>
      </c>
      <c r="BS214" s="28">
        <v>71</v>
      </c>
      <c r="BT214" s="28"/>
    </row>
    <row r="215" spans="1:72" ht="15" customHeight="1" x14ac:dyDescent="0.15">
      <c r="A215" s="18"/>
      <c r="B215" s="30"/>
      <c r="C215" s="30" t="s">
        <v>13</v>
      </c>
      <c r="D215" s="28"/>
      <c r="E215" s="28"/>
      <c r="F215" s="28"/>
      <c r="G215" s="28"/>
      <c r="H215" s="28"/>
      <c r="I215" s="28"/>
      <c r="J215" s="28"/>
      <c r="K215" s="28"/>
      <c r="L215" s="28">
        <v>499</v>
      </c>
      <c r="M215" s="28">
        <v>0</v>
      </c>
      <c r="N215" s="28">
        <v>0</v>
      </c>
      <c r="O215" s="28">
        <v>0</v>
      </c>
      <c r="P215" s="28">
        <v>0</v>
      </c>
      <c r="Q215" s="28">
        <v>0</v>
      </c>
      <c r="R215" s="28">
        <v>499</v>
      </c>
      <c r="S215" s="28"/>
      <c r="T215" s="28">
        <v>499</v>
      </c>
      <c r="U215" s="28">
        <v>55</v>
      </c>
      <c r="V215" s="28">
        <v>85</v>
      </c>
      <c r="W215" s="28">
        <v>83</v>
      </c>
      <c r="X215" s="28">
        <v>59</v>
      </c>
      <c r="Y215" s="28">
        <v>54</v>
      </c>
      <c r="Z215" s="28">
        <v>163</v>
      </c>
      <c r="AA215" s="28"/>
      <c r="AB215" s="28">
        <v>499</v>
      </c>
      <c r="AC215" s="28">
        <v>52</v>
      </c>
      <c r="AD215" s="28">
        <v>103</v>
      </c>
      <c r="AE215" s="28">
        <v>71</v>
      </c>
      <c r="AF215" s="28">
        <v>35</v>
      </c>
      <c r="AG215" s="28">
        <v>41</v>
      </c>
      <c r="AH215" s="28">
        <v>197</v>
      </c>
      <c r="AI215" s="28"/>
      <c r="AJ215" s="28"/>
      <c r="AK215" s="28"/>
      <c r="AL215" s="28"/>
      <c r="AM215" s="28"/>
      <c r="AN215" s="28"/>
      <c r="AO215" s="28"/>
      <c r="AP215" s="28"/>
      <c r="AQ215" s="28"/>
      <c r="AR215" s="28">
        <v>499</v>
      </c>
      <c r="AS215" s="28">
        <v>0</v>
      </c>
      <c r="AT215" s="28">
        <v>0</v>
      </c>
      <c r="AU215" s="28">
        <v>0</v>
      </c>
      <c r="AV215" s="28">
        <v>0</v>
      </c>
      <c r="AW215" s="28">
        <v>0</v>
      </c>
      <c r="AX215" s="28">
        <v>499</v>
      </c>
      <c r="AY215" s="28"/>
      <c r="AZ215" s="28">
        <v>499</v>
      </c>
      <c r="BA215" s="28">
        <v>152</v>
      </c>
      <c r="BB215" s="28">
        <v>67</v>
      </c>
      <c r="BC215" s="28">
        <v>57</v>
      </c>
      <c r="BD215" s="28">
        <v>26</v>
      </c>
      <c r="BE215" s="28">
        <v>36</v>
      </c>
      <c r="BF215" s="28">
        <v>47</v>
      </c>
      <c r="BG215" s="28">
        <v>35</v>
      </c>
      <c r="BH215" s="28">
        <v>79</v>
      </c>
      <c r="BI215" s="28"/>
      <c r="BJ215" s="28">
        <v>499</v>
      </c>
      <c r="BK215" s="28">
        <v>71</v>
      </c>
      <c r="BL215" s="28">
        <v>74</v>
      </c>
      <c r="BM215" s="28">
        <v>75</v>
      </c>
      <c r="BN215" s="28">
        <v>27</v>
      </c>
      <c r="BO215" s="28">
        <v>14</v>
      </c>
      <c r="BP215" s="28">
        <v>5</v>
      </c>
      <c r="BQ215" s="28">
        <v>2</v>
      </c>
      <c r="BR215" s="28">
        <v>14</v>
      </c>
      <c r="BS215" s="28">
        <v>217</v>
      </c>
      <c r="BT215" s="28"/>
    </row>
    <row r="216" spans="1:72" ht="15" customHeight="1" x14ac:dyDescent="0.15">
      <c r="A216" s="18"/>
      <c r="B216" s="18" t="s">
        <v>147</v>
      </c>
      <c r="C216" s="33" t="s">
        <v>145</v>
      </c>
      <c r="D216" s="28"/>
      <c r="E216" s="28"/>
      <c r="F216" s="28"/>
      <c r="G216" s="28"/>
      <c r="H216" s="28"/>
      <c r="I216" s="28"/>
      <c r="J216" s="28"/>
      <c r="K216" s="28"/>
      <c r="L216" s="28">
        <v>771</v>
      </c>
      <c r="M216" s="28">
        <v>275</v>
      </c>
      <c r="N216" s="28">
        <v>74</v>
      </c>
      <c r="O216" s="28">
        <v>15</v>
      </c>
      <c r="P216" s="28">
        <v>11</v>
      </c>
      <c r="Q216" s="28">
        <v>10</v>
      </c>
      <c r="R216" s="28">
        <v>386</v>
      </c>
      <c r="S216" s="28"/>
      <c r="T216" s="28">
        <v>771</v>
      </c>
      <c r="U216" s="28">
        <v>44</v>
      </c>
      <c r="V216" s="28">
        <v>19</v>
      </c>
      <c r="W216" s="28">
        <v>64</v>
      </c>
      <c r="X216" s="28">
        <v>113</v>
      </c>
      <c r="Y216" s="28">
        <v>292</v>
      </c>
      <c r="Z216" s="28">
        <v>239</v>
      </c>
      <c r="AA216" s="28"/>
      <c r="AB216" s="28">
        <v>771</v>
      </c>
      <c r="AC216" s="28">
        <v>97</v>
      </c>
      <c r="AD216" s="28">
        <v>133</v>
      </c>
      <c r="AE216" s="28">
        <v>124</v>
      </c>
      <c r="AF216" s="28">
        <v>59</v>
      </c>
      <c r="AG216" s="28">
        <v>55</v>
      </c>
      <c r="AH216" s="28">
        <v>303</v>
      </c>
      <c r="AI216" s="28"/>
      <c r="AJ216" s="28"/>
      <c r="AK216" s="28"/>
      <c r="AL216" s="28"/>
      <c r="AM216" s="28"/>
      <c r="AN216" s="28"/>
      <c r="AO216" s="28"/>
      <c r="AP216" s="28"/>
      <c r="AQ216" s="28"/>
      <c r="AR216" s="28">
        <v>771</v>
      </c>
      <c r="AS216" s="28">
        <v>8</v>
      </c>
      <c r="AT216" s="28">
        <v>217</v>
      </c>
      <c r="AU216" s="28">
        <v>123</v>
      </c>
      <c r="AV216" s="28">
        <v>38</v>
      </c>
      <c r="AW216" s="28">
        <v>10</v>
      </c>
      <c r="AX216" s="28">
        <v>375</v>
      </c>
      <c r="AY216" s="28"/>
      <c r="AZ216" s="28">
        <v>771</v>
      </c>
      <c r="BA216" s="28">
        <v>323</v>
      </c>
      <c r="BB216" s="28">
        <v>116</v>
      </c>
      <c r="BC216" s="28">
        <v>70</v>
      </c>
      <c r="BD216" s="28">
        <v>41</v>
      </c>
      <c r="BE216" s="28">
        <v>39</v>
      </c>
      <c r="BF216" s="28">
        <v>52</v>
      </c>
      <c r="BG216" s="28">
        <v>17</v>
      </c>
      <c r="BH216" s="28">
        <v>113</v>
      </c>
      <c r="BI216" s="28"/>
      <c r="BJ216" s="28">
        <v>771</v>
      </c>
      <c r="BK216" s="28">
        <v>285</v>
      </c>
      <c r="BL216" s="28">
        <v>78</v>
      </c>
      <c r="BM216" s="28">
        <v>23</v>
      </c>
      <c r="BN216" s="28">
        <v>9</v>
      </c>
      <c r="BO216" s="28">
        <v>10</v>
      </c>
      <c r="BP216" s="28">
        <v>4</v>
      </c>
      <c r="BQ216" s="28">
        <v>4</v>
      </c>
      <c r="BR216" s="28">
        <v>25</v>
      </c>
      <c r="BS216" s="28">
        <v>333</v>
      </c>
      <c r="BT216" s="28"/>
    </row>
    <row r="217" spans="1:72" ht="15" customHeight="1" x14ac:dyDescent="0.15">
      <c r="A217" s="18"/>
      <c r="B217" s="18" t="s">
        <v>169</v>
      </c>
      <c r="C217" s="30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</row>
    <row r="218" spans="1:72" ht="15" customHeight="1" x14ac:dyDescent="0.15">
      <c r="A218" s="18"/>
      <c r="B218" s="18"/>
      <c r="C218" s="21" t="s">
        <v>171</v>
      </c>
      <c r="D218" s="28"/>
      <c r="E218" s="28"/>
      <c r="F218" s="28"/>
      <c r="G218" s="28"/>
      <c r="H218" s="28"/>
      <c r="I218" s="28"/>
      <c r="J218" s="28"/>
      <c r="K218" s="28"/>
      <c r="L218" s="28">
        <v>206</v>
      </c>
      <c r="M218" s="28">
        <v>108</v>
      </c>
      <c r="N218" s="28">
        <v>36</v>
      </c>
      <c r="O218" s="28">
        <v>13</v>
      </c>
      <c r="P218" s="28">
        <v>4</v>
      </c>
      <c r="Q218" s="28">
        <v>6</v>
      </c>
      <c r="R218" s="28">
        <v>39</v>
      </c>
      <c r="S218" s="28"/>
      <c r="T218" s="28">
        <v>206</v>
      </c>
      <c r="U218" s="28">
        <v>11</v>
      </c>
      <c r="V218" s="28">
        <v>0</v>
      </c>
      <c r="W218" s="28">
        <v>14</v>
      </c>
      <c r="X218" s="28">
        <v>32</v>
      </c>
      <c r="Y218" s="28">
        <v>88</v>
      </c>
      <c r="Z218" s="28">
        <v>61</v>
      </c>
      <c r="AA218" s="28"/>
      <c r="AB218" s="28">
        <v>206</v>
      </c>
      <c r="AC218" s="28">
        <v>29</v>
      </c>
      <c r="AD218" s="28">
        <v>34</v>
      </c>
      <c r="AE218" s="28">
        <v>37</v>
      </c>
      <c r="AF218" s="28">
        <v>15</v>
      </c>
      <c r="AG218" s="28">
        <v>14</v>
      </c>
      <c r="AH218" s="28">
        <v>77</v>
      </c>
      <c r="AI218" s="28"/>
      <c r="AJ218" s="28"/>
      <c r="AK218" s="28"/>
      <c r="AL218" s="28"/>
      <c r="AM218" s="28"/>
      <c r="AN218" s="28"/>
      <c r="AO218" s="28"/>
      <c r="AP218" s="28"/>
      <c r="AQ218" s="28"/>
      <c r="AR218" s="28">
        <v>206</v>
      </c>
      <c r="AS218" s="28">
        <v>3</v>
      </c>
      <c r="AT218" s="28">
        <v>76</v>
      </c>
      <c r="AU218" s="28">
        <v>57</v>
      </c>
      <c r="AV218" s="28">
        <v>28</v>
      </c>
      <c r="AW218" s="28">
        <v>8</v>
      </c>
      <c r="AX218" s="28">
        <v>34</v>
      </c>
      <c r="AY218" s="28"/>
      <c r="AZ218" s="28">
        <v>206</v>
      </c>
      <c r="BA218" s="28">
        <v>93</v>
      </c>
      <c r="BB218" s="28">
        <v>9</v>
      </c>
      <c r="BC218" s="28">
        <v>20</v>
      </c>
      <c r="BD218" s="28">
        <v>13</v>
      </c>
      <c r="BE218" s="28">
        <v>17</v>
      </c>
      <c r="BF218" s="28">
        <v>20</v>
      </c>
      <c r="BG218" s="28">
        <v>5</v>
      </c>
      <c r="BH218" s="28">
        <v>29</v>
      </c>
      <c r="BI218" s="28"/>
      <c r="BJ218" s="28">
        <v>206</v>
      </c>
      <c r="BK218" s="28">
        <v>97</v>
      </c>
      <c r="BL218" s="28">
        <v>11</v>
      </c>
      <c r="BM218" s="28">
        <v>3</v>
      </c>
      <c r="BN218" s="28">
        <v>2</v>
      </c>
      <c r="BO218" s="28">
        <v>3</v>
      </c>
      <c r="BP218" s="28">
        <v>1</v>
      </c>
      <c r="BQ218" s="28">
        <v>1</v>
      </c>
      <c r="BR218" s="28">
        <v>3</v>
      </c>
      <c r="BS218" s="28">
        <v>85</v>
      </c>
      <c r="BT218" s="28"/>
    </row>
    <row r="219" spans="1:72" ht="15" customHeight="1" x14ac:dyDescent="0.15">
      <c r="A219" s="18"/>
      <c r="B219" s="18"/>
      <c r="C219" s="21" t="s">
        <v>172</v>
      </c>
      <c r="D219" s="28"/>
      <c r="E219" s="28"/>
      <c r="F219" s="28"/>
      <c r="G219" s="28"/>
      <c r="H219" s="28"/>
      <c r="I219" s="28"/>
      <c r="J219" s="28"/>
      <c r="K219" s="28"/>
      <c r="L219" s="28">
        <v>117</v>
      </c>
      <c r="M219" s="28">
        <v>74</v>
      </c>
      <c r="N219" s="28">
        <v>18</v>
      </c>
      <c r="O219" s="28">
        <v>2</v>
      </c>
      <c r="P219" s="28">
        <v>4</v>
      </c>
      <c r="Q219" s="28">
        <v>1</v>
      </c>
      <c r="R219" s="28">
        <v>18</v>
      </c>
      <c r="S219" s="28"/>
      <c r="T219" s="28">
        <v>117</v>
      </c>
      <c r="U219" s="28">
        <v>4</v>
      </c>
      <c r="V219" s="28">
        <v>3</v>
      </c>
      <c r="W219" s="28">
        <v>15</v>
      </c>
      <c r="X219" s="28">
        <v>19</v>
      </c>
      <c r="Y219" s="28">
        <v>49</v>
      </c>
      <c r="Z219" s="28">
        <v>27</v>
      </c>
      <c r="AA219" s="28"/>
      <c r="AB219" s="28">
        <v>117</v>
      </c>
      <c r="AC219" s="28">
        <v>13</v>
      </c>
      <c r="AD219" s="28">
        <v>26</v>
      </c>
      <c r="AE219" s="28">
        <v>25</v>
      </c>
      <c r="AF219" s="28">
        <v>4</v>
      </c>
      <c r="AG219" s="28">
        <v>14</v>
      </c>
      <c r="AH219" s="28">
        <v>35</v>
      </c>
      <c r="AI219" s="28"/>
      <c r="AJ219" s="28"/>
      <c r="AK219" s="28"/>
      <c r="AL219" s="28"/>
      <c r="AM219" s="28"/>
      <c r="AN219" s="28"/>
      <c r="AO219" s="28"/>
      <c r="AP219" s="28"/>
      <c r="AQ219" s="28"/>
      <c r="AR219" s="28">
        <v>117</v>
      </c>
      <c r="AS219" s="28">
        <v>0</v>
      </c>
      <c r="AT219" s="28">
        <v>69</v>
      </c>
      <c r="AU219" s="28">
        <v>29</v>
      </c>
      <c r="AV219" s="28">
        <v>3</v>
      </c>
      <c r="AW219" s="28">
        <v>2</v>
      </c>
      <c r="AX219" s="28">
        <v>14</v>
      </c>
      <c r="AY219" s="28"/>
      <c r="AZ219" s="28">
        <v>117</v>
      </c>
      <c r="BA219" s="28">
        <v>41</v>
      </c>
      <c r="BB219" s="28">
        <v>28</v>
      </c>
      <c r="BC219" s="28">
        <v>12</v>
      </c>
      <c r="BD219" s="28">
        <v>7</v>
      </c>
      <c r="BE219" s="28">
        <v>8</v>
      </c>
      <c r="BF219" s="28">
        <v>9</v>
      </c>
      <c r="BG219" s="28">
        <v>2</v>
      </c>
      <c r="BH219" s="28">
        <v>10</v>
      </c>
      <c r="BI219" s="28"/>
      <c r="BJ219" s="28">
        <v>117</v>
      </c>
      <c r="BK219" s="28">
        <v>43</v>
      </c>
      <c r="BL219" s="28">
        <v>16</v>
      </c>
      <c r="BM219" s="28">
        <v>9</v>
      </c>
      <c r="BN219" s="28">
        <v>2</v>
      </c>
      <c r="BO219" s="28">
        <v>1</v>
      </c>
      <c r="BP219" s="28">
        <v>1</v>
      </c>
      <c r="BQ219" s="28">
        <v>0</v>
      </c>
      <c r="BR219" s="28">
        <v>7</v>
      </c>
      <c r="BS219" s="28">
        <v>38</v>
      </c>
      <c r="BT219" s="28"/>
    </row>
    <row r="220" spans="1:72" ht="15" customHeight="1" x14ac:dyDescent="0.15">
      <c r="A220" s="18"/>
      <c r="B220" s="18"/>
      <c r="C220" s="21" t="s">
        <v>173</v>
      </c>
      <c r="D220" s="28"/>
      <c r="E220" s="28"/>
      <c r="F220" s="28"/>
      <c r="G220" s="28"/>
      <c r="H220" s="28"/>
      <c r="I220" s="28"/>
      <c r="J220" s="28"/>
      <c r="K220" s="28"/>
      <c r="L220" s="28">
        <v>137</v>
      </c>
      <c r="M220" s="28">
        <v>93</v>
      </c>
      <c r="N220" s="28">
        <v>20</v>
      </c>
      <c r="O220" s="28">
        <v>0</v>
      </c>
      <c r="P220" s="28">
        <v>3</v>
      </c>
      <c r="Q220" s="28">
        <v>3</v>
      </c>
      <c r="R220" s="28">
        <v>18</v>
      </c>
      <c r="S220" s="28"/>
      <c r="T220" s="28">
        <v>137</v>
      </c>
      <c r="U220" s="28">
        <v>11</v>
      </c>
      <c r="V220" s="28">
        <v>6</v>
      </c>
      <c r="W220" s="28">
        <v>9</v>
      </c>
      <c r="X220" s="28">
        <v>32</v>
      </c>
      <c r="Y220" s="28">
        <v>50</v>
      </c>
      <c r="Z220" s="28">
        <v>29</v>
      </c>
      <c r="AA220" s="28"/>
      <c r="AB220" s="28">
        <v>137</v>
      </c>
      <c r="AC220" s="28">
        <v>15</v>
      </c>
      <c r="AD220" s="28">
        <v>30</v>
      </c>
      <c r="AE220" s="28">
        <v>22</v>
      </c>
      <c r="AF220" s="28">
        <v>18</v>
      </c>
      <c r="AG220" s="28">
        <v>7</v>
      </c>
      <c r="AH220" s="28">
        <v>45</v>
      </c>
      <c r="AI220" s="28"/>
      <c r="AJ220" s="28"/>
      <c r="AK220" s="28"/>
      <c r="AL220" s="28"/>
      <c r="AM220" s="28"/>
      <c r="AN220" s="28"/>
      <c r="AO220" s="28"/>
      <c r="AP220" s="28"/>
      <c r="AQ220" s="28"/>
      <c r="AR220" s="28">
        <v>137</v>
      </c>
      <c r="AS220" s="28">
        <v>5</v>
      </c>
      <c r="AT220" s="28">
        <v>72</v>
      </c>
      <c r="AU220" s="28">
        <v>37</v>
      </c>
      <c r="AV220" s="28">
        <v>7</v>
      </c>
      <c r="AW220" s="28">
        <v>0</v>
      </c>
      <c r="AX220" s="28">
        <v>16</v>
      </c>
      <c r="AY220" s="28"/>
      <c r="AZ220" s="28">
        <v>137</v>
      </c>
      <c r="BA220" s="28">
        <v>58</v>
      </c>
      <c r="BB220" s="28">
        <v>46</v>
      </c>
      <c r="BC220" s="28">
        <v>16</v>
      </c>
      <c r="BD220" s="28">
        <v>1</v>
      </c>
      <c r="BE220" s="28">
        <v>3</v>
      </c>
      <c r="BF220" s="28">
        <v>2</v>
      </c>
      <c r="BG220" s="28">
        <v>1</v>
      </c>
      <c r="BH220" s="28">
        <v>10</v>
      </c>
      <c r="BI220" s="28"/>
      <c r="BJ220" s="28">
        <v>137</v>
      </c>
      <c r="BK220" s="28">
        <v>52</v>
      </c>
      <c r="BL220" s="28">
        <v>17</v>
      </c>
      <c r="BM220" s="28">
        <v>6</v>
      </c>
      <c r="BN220" s="28">
        <v>0</v>
      </c>
      <c r="BO220" s="28">
        <v>2</v>
      </c>
      <c r="BP220" s="28">
        <v>1</v>
      </c>
      <c r="BQ220" s="28">
        <v>1</v>
      </c>
      <c r="BR220" s="28">
        <v>5</v>
      </c>
      <c r="BS220" s="28">
        <v>53</v>
      </c>
      <c r="BT220" s="28"/>
    </row>
    <row r="221" spans="1:72" ht="15" customHeight="1" x14ac:dyDescent="0.15">
      <c r="A221" s="30"/>
      <c r="B221" s="30"/>
      <c r="C221" s="30" t="s">
        <v>13</v>
      </c>
      <c r="D221" s="28"/>
      <c r="E221" s="28"/>
      <c r="F221" s="28"/>
      <c r="G221" s="28"/>
      <c r="H221" s="28"/>
      <c r="I221" s="28"/>
      <c r="J221" s="28"/>
      <c r="K221" s="28"/>
      <c r="L221" s="28">
        <v>311</v>
      </c>
      <c r="M221" s="28">
        <v>0</v>
      </c>
      <c r="N221" s="28">
        <v>0</v>
      </c>
      <c r="O221" s="28">
        <v>0</v>
      </c>
      <c r="P221" s="28">
        <v>0</v>
      </c>
      <c r="Q221" s="28">
        <v>0</v>
      </c>
      <c r="R221" s="28">
        <v>311</v>
      </c>
      <c r="S221" s="28"/>
      <c r="T221" s="28">
        <v>311</v>
      </c>
      <c r="U221" s="28">
        <v>18</v>
      </c>
      <c r="V221" s="28">
        <v>10</v>
      </c>
      <c r="W221" s="28">
        <v>26</v>
      </c>
      <c r="X221" s="28">
        <v>30</v>
      </c>
      <c r="Y221" s="28">
        <v>105</v>
      </c>
      <c r="Z221" s="28">
        <v>122</v>
      </c>
      <c r="AA221" s="28"/>
      <c r="AB221" s="28">
        <v>311</v>
      </c>
      <c r="AC221" s="28">
        <v>40</v>
      </c>
      <c r="AD221" s="28">
        <v>43</v>
      </c>
      <c r="AE221" s="28">
        <v>40</v>
      </c>
      <c r="AF221" s="28">
        <v>22</v>
      </c>
      <c r="AG221" s="28">
        <v>20</v>
      </c>
      <c r="AH221" s="28">
        <v>146</v>
      </c>
      <c r="AI221" s="28"/>
      <c r="AJ221" s="28"/>
      <c r="AK221" s="28"/>
      <c r="AL221" s="28"/>
      <c r="AM221" s="28"/>
      <c r="AN221" s="28"/>
      <c r="AO221" s="28"/>
      <c r="AP221" s="28"/>
      <c r="AQ221" s="28"/>
      <c r="AR221" s="28">
        <v>311</v>
      </c>
      <c r="AS221" s="28">
        <v>0</v>
      </c>
      <c r="AT221" s="28">
        <v>0</v>
      </c>
      <c r="AU221" s="28">
        <v>0</v>
      </c>
      <c r="AV221" s="28">
        <v>0</v>
      </c>
      <c r="AW221" s="28">
        <v>0</v>
      </c>
      <c r="AX221" s="28">
        <v>311</v>
      </c>
      <c r="AY221" s="28"/>
      <c r="AZ221" s="28">
        <v>311</v>
      </c>
      <c r="BA221" s="28">
        <v>131</v>
      </c>
      <c r="BB221" s="28">
        <v>33</v>
      </c>
      <c r="BC221" s="28">
        <v>22</v>
      </c>
      <c r="BD221" s="28">
        <v>20</v>
      </c>
      <c r="BE221" s="28">
        <v>11</v>
      </c>
      <c r="BF221" s="28">
        <v>21</v>
      </c>
      <c r="BG221" s="28">
        <v>9</v>
      </c>
      <c r="BH221" s="28">
        <v>64</v>
      </c>
      <c r="BI221" s="28"/>
      <c r="BJ221" s="28">
        <v>311</v>
      </c>
      <c r="BK221" s="28">
        <v>93</v>
      </c>
      <c r="BL221" s="28">
        <v>34</v>
      </c>
      <c r="BM221" s="28">
        <v>5</v>
      </c>
      <c r="BN221" s="28">
        <v>5</v>
      </c>
      <c r="BO221" s="28">
        <v>4</v>
      </c>
      <c r="BP221" s="28">
        <v>1</v>
      </c>
      <c r="BQ221" s="28">
        <v>2</v>
      </c>
      <c r="BR221" s="28">
        <v>10</v>
      </c>
      <c r="BS221" s="28">
        <v>157</v>
      </c>
      <c r="BT221" s="28"/>
    </row>
    <row r="222" spans="1:72" ht="15" customHeight="1" x14ac:dyDescent="0.15">
      <c r="A222" s="18" t="s">
        <v>176</v>
      </c>
      <c r="B222" s="18" t="s">
        <v>144</v>
      </c>
      <c r="C222" s="33" t="s">
        <v>145</v>
      </c>
      <c r="D222" s="28">
        <v>1125</v>
      </c>
      <c r="E222" s="28">
        <v>41</v>
      </c>
      <c r="F222" s="28">
        <v>102</v>
      </c>
      <c r="G222" s="28">
        <v>191</v>
      </c>
      <c r="H222" s="28">
        <v>173</v>
      </c>
      <c r="I222" s="28">
        <v>86</v>
      </c>
      <c r="J222" s="28">
        <v>532</v>
      </c>
      <c r="K222" s="28"/>
      <c r="L222" s="28"/>
      <c r="M222" s="28"/>
      <c r="N222" s="28"/>
      <c r="O222" s="28"/>
      <c r="P222" s="28"/>
      <c r="Q222" s="28"/>
      <c r="R222" s="28"/>
      <c r="S222" s="28"/>
      <c r="T222" s="28">
        <v>1125</v>
      </c>
      <c r="U222" s="28">
        <v>138</v>
      </c>
      <c r="V222" s="28">
        <v>278</v>
      </c>
      <c r="W222" s="28">
        <v>276</v>
      </c>
      <c r="X222" s="28">
        <v>99</v>
      </c>
      <c r="Y222" s="28">
        <v>56</v>
      </c>
      <c r="Z222" s="28">
        <v>278</v>
      </c>
      <c r="AA222" s="28"/>
      <c r="AB222" s="28">
        <v>1125</v>
      </c>
      <c r="AC222" s="28">
        <v>56</v>
      </c>
      <c r="AD222" s="28">
        <v>176</v>
      </c>
      <c r="AE222" s="28">
        <v>300</v>
      </c>
      <c r="AF222" s="28">
        <v>174</v>
      </c>
      <c r="AG222" s="28">
        <v>142</v>
      </c>
      <c r="AH222" s="28">
        <v>277</v>
      </c>
      <c r="AI222" s="28"/>
      <c r="AJ222" s="28">
        <v>1125</v>
      </c>
      <c r="AK222" s="28">
        <v>86</v>
      </c>
      <c r="AL222" s="28">
        <v>278</v>
      </c>
      <c r="AM222" s="28">
        <v>211</v>
      </c>
      <c r="AN222" s="28">
        <v>60</v>
      </c>
      <c r="AO222" s="28">
        <v>42</v>
      </c>
      <c r="AP222" s="28">
        <v>448</v>
      </c>
      <c r="AQ222" s="28"/>
      <c r="AR222" s="28"/>
      <c r="AS222" s="28"/>
      <c r="AT222" s="28"/>
      <c r="AU222" s="28"/>
      <c r="AV222" s="28"/>
      <c r="AW222" s="28"/>
      <c r="AX222" s="28"/>
      <c r="AY222" s="28"/>
      <c r="AZ222" s="28">
        <v>1115</v>
      </c>
      <c r="BA222" s="28">
        <v>164</v>
      </c>
      <c r="BB222" s="28">
        <v>225</v>
      </c>
      <c r="BC222" s="28">
        <v>216</v>
      </c>
      <c r="BD222" s="28">
        <v>152</v>
      </c>
      <c r="BE222" s="28">
        <v>78</v>
      </c>
      <c r="BF222" s="28">
        <v>95</v>
      </c>
      <c r="BG222" s="28">
        <v>68</v>
      </c>
      <c r="BH222" s="28">
        <v>117</v>
      </c>
      <c r="BI222" s="28"/>
      <c r="BJ222" s="28">
        <v>1125</v>
      </c>
      <c r="BK222" s="28">
        <v>38</v>
      </c>
      <c r="BL222" s="28">
        <v>160</v>
      </c>
      <c r="BM222" s="28">
        <v>258</v>
      </c>
      <c r="BN222" s="28">
        <v>176</v>
      </c>
      <c r="BO222" s="28">
        <v>72</v>
      </c>
      <c r="BP222" s="28">
        <v>30</v>
      </c>
      <c r="BQ222" s="28">
        <v>12</v>
      </c>
      <c r="BR222" s="28">
        <v>27</v>
      </c>
      <c r="BS222" s="28">
        <v>352</v>
      </c>
      <c r="BT222" s="28"/>
    </row>
    <row r="223" spans="1:72" ht="15" customHeight="1" x14ac:dyDescent="0.15">
      <c r="A223" s="18"/>
      <c r="B223" s="18" t="s">
        <v>177</v>
      </c>
      <c r="C223" s="30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</row>
    <row r="224" spans="1:72" ht="15" customHeight="1" x14ac:dyDescent="0.15">
      <c r="A224" s="18"/>
      <c r="B224" s="18"/>
      <c r="C224" s="21" t="s">
        <v>178</v>
      </c>
      <c r="D224" s="28">
        <v>122</v>
      </c>
      <c r="E224" s="28">
        <v>1</v>
      </c>
      <c r="F224" s="28">
        <v>8</v>
      </c>
      <c r="G224" s="28">
        <v>23</v>
      </c>
      <c r="H224" s="28">
        <v>28</v>
      </c>
      <c r="I224" s="28">
        <v>9</v>
      </c>
      <c r="J224" s="28">
        <v>53</v>
      </c>
      <c r="K224" s="28"/>
      <c r="L224" s="28"/>
      <c r="M224" s="28"/>
      <c r="N224" s="28"/>
      <c r="O224" s="28"/>
      <c r="P224" s="28"/>
      <c r="Q224" s="28"/>
      <c r="R224" s="28"/>
      <c r="S224" s="28"/>
      <c r="T224" s="28">
        <v>122</v>
      </c>
      <c r="U224" s="28">
        <v>10</v>
      </c>
      <c r="V224" s="28">
        <v>22</v>
      </c>
      <c r="W224" s="28">
        <v>31</v>
      </c>
      <c r="X224" s="28">
        <v>24</v>
      </c>
      <c r="Y224" s="28">
        <v>6</v>
      </c>
      <c r="Z224" s="28">
        <v>29</v>
      </c>
      <c r="AA224" s="28"/>
      <c r="AB224" s="28">
        <v>122</v>
      </c>
      <c r="AC224" s="28">
        <v>2</v>
      </c>
      <c r="AD224" s="28">
        <v>11</v>
      </c>
      <c r="AE224" s="28">
        <v>19</v>
      </c>
      <c r="AF224" s="28">
        <v>31</v>
      </c>
      <c r="AG224" s="28">
        <v>31</v>
      </c>
      <c r="AH224" s="28">
        <v>28</v>
      </c>
      <c r="AI224" s="28"/>
      <c r="AJ224" s="28">
        <v>122</v>
      </c>
      <c r="AK224" s="28">
        <v>2</v>
      </c>
      <c r="AL224" s="28">
        <v>22</v>
      </c>
      <c r="AM224" s="28">
        <v>29</v>
      </c>
      <c r="AN224" s="28">
        <v>14</v>
      </c>
      <c r="AO224" s="28">
        <v>6</v>
      </c>
      <c r="AP224" s="28">
        <v>49</v>
      </c>
      <c r="AQ224" s="28"/>
      <c r="AR224" s="28"/>
      <c r="AS224" s="28"/>
      <c r="AT224" s="28"/>
      <c r="AU224" s="28"/>
      <c r="AV224" s="28"/>
      <c r="AW224" s="28"/>
      <c r="AX224" s="28"/>
      <c r="AY224" s="28"/>
      <c r="AZ224" s="28">
        <v>121</v>
      </c>
      <c r="BA224" s="28">
        <v>8</v>
      </c>
      <c r="BB224" s="28">
        <v>22</v>
      </c>
      <c r="BC224" s="28">
        <v>20</v>
      </c>
      <c r="BD224" s="28">
        <v>19</v>
      </c>
      <c r="BE224" s="28">
        <v>13</v>
      </c>
      <c r="BF224" s="28">
        <v>16</v>
      </c>
      <c r="BG224" s="28">
        <v>8</v>
      </c>
      <c r="BH224" s="28">
        <v>15</v>
      </c>
      <c r="BI224" s="28"/>
      <c r="BJ224" s="28">
        <v>122</v>
      </c>
      <c r="BK224" s="28">
        <v>1</v>
      </c>
      <c r="BL224" s="28">
        <v>15</v>
      </c>
      <c r="BM224" s="28">
        <v>28</v>
      </c>
      <c r="BN224" s="28">
        <v>20</v>
      </c>
      <c r="BO224" s="28">
        <v>12</v>
      </c>
      <c r="BP224" s="28">
        <v>6</v>
      </c>
      <c r="BQ224" s="28">
        <v>2</v>
      </c>
      <c r="BR224" s="28">
        <v>4</v>
      </c>
      <c r="BS224" s="28">
        <v>34</v>
      </c>
      <c r="BT224" s="28"/>
    </row>
    <row r="225" spans="1:72" ht="15" customHeight="1" x14ac:dyDescent="0.15">
      <c r="A225" s="18"/>
      <c r="B225" s="18"/>
      <c r="C225" s="21" t="s">
        <v>179</v>
      </c>
      <c r="D225" s="28">
        <v>194</v>
      </c>
      <c r="E225" s="28">
        <v>6</v>
      </c>
      <c r="F225" s="28">
        <v>18</v>
      </c>
      <c r="G225" s="28">
        <v>22</v>
      </c>
      <c r="H225" s="28">
        <v>29</v>
      </c>
      <c r="I225" s="28">
        <v>19</v>
      </c>
      <c r="J225" s="28">
        <v>100</v>
      </c>
      <c r="K225" s="28"/>
      <c r="L225" s="28"/>
      <c r="M225" s="28"/>
      <c r="N225" s="28"/>
      <c r="O225" s="28"/>
      <c r="P225" s="28"/>
      <c r="Q225" s="28"/>
      <c r="R225" s="28"/>
      <c r="S225" s="28"/>
      <c r="T225" s="28">
        <v>194</v>
      </c>
      <c r="U225" s="28">
        <v>24</v>
      </c>
      <c r="V225" s="28">
        <v>48</v>
      </c>
      <c r="W225" s="28">
        <v>39</v>
      </c>
      <c r="X225" s="28">
        <v>14</v>
      </c>
      <c r="Y225" s="28">
        <v>11</v>
      </c>
      <c r="Z225" s="28">
        <v>58</v>
      </c>
      <c r="AA225" s="28"/>
      <c r="AB225" s="28">
        <v>194</v>
      </c>
      <c r="AC225" s="28">
        <v>5</v>
      </c>
      <c r="AD225" s="28">
        <v>16</v>
      </c>
      <c r="AE225" s="28">
        <v>57</v>
      </c>
      <c r="AF225" s="28">
        <v>31</v>
      </c>
      <c r="AG225" s="28">
        <v>30</v>
      </c>
      <c r="AH225" s="28">
        <v>55</v>
      </c>
      <c r="AI225" s="28"/>
      <c r="AJ225" s="28">
        <v>194</v>
      </c>
      <c r="AK225" s="28">
        <v>15</v>
      </c>
      <c r="AL225" s="28">
        <v>45</v>
      </c>
      <c r="AM225" s="28">
        <v>38</v>
      </c>
      <c r="AN225" s="28">
        <v>11</v>
      </c>
      <c r="AO225" s="28">
        <v>7</v>
      </c>
      <c r="AP225" s="28">
        <v>78</v>
      </c>
      <c r="AQ225" s="28"/>
      <c r="AR225" s="28"/>
      <c r="AS225" s="28"/>
      <c r="AT225" s="28"/>
      <c r="AU225" s="28"/>
      <c r="AV225" s="28"/>
      <c r="AW225" s="28"/>
      <c r="AX225" s="28"/>
      <c r="AY225" s="28"/>
      <c r="AZ225" s="28">
        <v>190</v>
      </c>
      <c r="BA225" s="28">
        <v>25</v>
      </c>
      <c r="BB225" s="28">
        <v>35</v>
      </c>
      <c r="BC225" s="28">
        <v>32</v>
      </c>
      <c r="BD225" s="28">
        <v>23</v>
      </c>
      <c r="BE225" s="28">
        <v>15</v>
      </c>
      <c r="BF225" s="28">
        <v>18</v>
      </c>
      <c r="BG225" s="28">
        <v>18</v>
      </c>
      <c r="BH225" s="28">
        <v>24</v>
      </c>
      <c r="BI225" s="28"/>
      <c r="BJ225" s="28">
        <v>194</v>
      </c>
      <c r="BK225" s="28">
        <v>5</v>
      </c>
      <c r="BL225" s="28">
        <v>12</v>
      </c>
      <c r="BM225" s="28">
        <v>33</v>
      </c>
      <c r="BN225" s="28">
        <v>39</v>
      </c>
      <c r="BO225" s="28">
        <v>17</v>
      </c>
      <c r="BP225" s="28">
        <v>8</v>
      </c>
      <c r="BQ225" s="28">
        <v>4</v>
      </c>
      <c r="BR225" s="28">
        <v>4</v>
      </c>
      <c r="BS225" s="28">
        <v>72</v>
      </c>
      <c r="BT225" s="28"/>
    </row>
    <row r="226" spans="1:72" ht="15" customHeight="1" x14ac:dyDescent="0.15">
      <c r="A226" s="18"/>
      <c r="B226" s="18"/>
      <c r="C226" s="21" t="s">
        <v>180</v>
      </c>
      <c r="D226" s="28">
        <v>162</v>
      </c>
      <c r="E226" s="28">
        <v>3</v>
      </c>
      <c r="F226" s="28">
        <v>10</v>
      </c>
      <c r="G226" s="28">
        <v>33</v>
      </c>
      <c r="H226" s="28">
        <v>28</v>
      </c>
      <c r="I226" s="28">
        <v>13</v>
      </c>
      <c r="J226" s="28">
        <v>75</v>
      </c>
      <c r="K226" s="28"/>
      <c r="L226" s="28"/>
      <c r="M226" s="28"/>
      <c r="N226" s="28"/>
      <c r="O226" s="28"/>
      <c r="P226" s="28"/>
      <c r="Q226" s="28"/>
      <c r="R226" s="28"/>
      <c r="S226" s="28"/>
      <c r="T226" s="28">
        <v>162</v>
      </c>
      <c r="U226" s="28">
        <v>24</v>
      </c>
      <c r="V226" s="28">
        <v>46</v>
      </c>
      <c r="W226" s="28">
        <v>43</v>
      </c>
      <c r="X226" s="28">
        <v>9</v>
      </c>
      <c r="Y226" s="28">
        <v>7</v>
      </c>
      <c r="Z226" s="28">
        <v>33</v>
      </c>
      <c r="AA226" s="28"/>
      <c r="AB226" s="28">
        <v>162</v>
      </c>
      <c r="AC226" s="28">
        <v>15</v>
      </c>
      <c r="AD226" s="28">
        <v>23</v>
      </c>
      <c r="AE226" s="28">
        <v>39</v>
      </c>
      <c r="AF226" s="28">
        <v>27</v>
      </c>
      <c r="AG226" s="28">
        <v>21</v>
      </c>
      <c r="AH226" s="28">
        <v>37</v>
      </c>
      <c r="AI226" s="28"/>
      <c r="AJ226" s="28">
        <v>162</v>
      </c>
      <c r="AK226" s="28">
        <v>18</v>
      </c>
      <c r="AL226" s="28">
        <v>32</v>
      </c>
      <c r="AM226" s="28">
        <v>33</v>
      </c>
      <c r="AN226" s="28">
        <v>8</v>
      </c>
      <c r="AO226" s="28">
        <v>5</v>
      </c>
      <c r="AP226" s="28">
        <v>66</v>
      </c>
      <c r="AQ226" s="28"/>
      <c r="AR226" s="28"/>
      <c r="AS226" s="28"/>
      <c r="AT226" s="28"/>
      <c r="AU226" s="28"/>
      <c r="AV226" s="28"/>
      <c r="AW226" s="28"/>
      <c r="AX226" s="28"/>
      <c r="AY226" s="28"/>
      <c r="AZ226" s="28">
        <v>162</v>
      </c>
      <c r="BA226" s="28">
        <v>23</v>
      </c>
      <c r="BB226" s="28">
        <v>32</v>
      </c>
      <c r="BC226" s="28">
        <v>32</v>
      </c>
      <c r="BD226" s="28">
        <v>30</v>
      </c>
      <c r="BE226" s="28">
        <v>11</v>
      </c>
      <c r="BF226" s="28">
        <v>16</v>
      </c>
      <c r="BG226" s="28">
        <v>7</v>
      </c>
      <c r="BH226" s="28">
        <v>11</v>
      </c>
      <c r="BI226" s="28"/>
      <c r="BJ226" s="28">
        <v>162</v>
      </c>
      <c r="BK226" s="28">
        <v>7</v>
      </c>
      <c r="BL226" s="28">
        <v>12</v>
      </c>
      <c r="BM226" s="28">
        <v>42</v>
      </c>
      <c r="BN226" s="28">
        <v>30</v>
      </c>
      <c r="BO226" s="28">
        <v>10</v>
      </c>
      <c r="BP226" s="28">
        <v>6</v>
      </c>
      <c r="BQ226" s="28">
        <v>2</v>
      </c>
      <c r="BR226" s="28">
        <v>4</v>
      </c>
      <c r="BS226" s="28">
        <v>49</v>
      </c>
      <c r="BT226" s="28"/>
    </row>
    <row r="227" spans="1:72" ht="15" customHeight="1" x14ac:dyDescent="0.15">
      <c r="A227" s="18"/>
      <c r="B227" s="18"/>
      <c r="C227" s="21" t="s">
        <v>181</v>
      </c>
      <c r="D227" s="28">
        <v>626</v>
      </c>
      <c r="E227" s="28">
        <v>31</v>
      </c>
      <c r="F227" s="28">
        <v>65</v>
      </c>
      <c r="G227" s="28">
        <v>113</v>
      </c>
      <c r="H227" s="28">
        <v>86</v>
      </c>
      <c r="I227" s="28">
        <v>42</v>
      </c>
      <c r="J227" s="28">
        <v>289</v>
      </c>
      <c r="K227" s="28"/>
      <c r="L227" s="28"/>
      <c r="M227" s="28"/>
      <c r="N227" s="28"/>
      <c r="O227" s="28"/>
      <c r="P227" s="28"/>
      <c r="Q227" s="28"/>
      <c r="R227" s="28"/>
      <c r="S227" s="28"/>
      <c r="T227" s="28">
        <v>626</v>
      </c>
      <c r="U227" s="28">
        <v>77</v>
      </c>
      <c r="V227" s="28">
        <v>159</v>
      </c>
      <c r="W227" s="28">
        <v>161</v>
      </c>
      <c r="X227" s="28">
        <v>51</v>
      </c>
      <c r="Y227" s="28">
        <v>32</v>
      </c>
      <c r="Z227" s="28">
        <v>146</v>
      </c>
      <c r="AA227" s="28"/>
      <c r="AB227" s="28">
        <v>626</v>
      </c>
      <c r="AC227" s="28">
        <v>32</v>
      </c>
      <c r="AD227" s="28">
        <v>124</v>
      </c>
      <c r="AE227" s="28">
        <v>180</v>
      </c>
      <c r="AF227" s="28">
        <v>83</v>
      </c>
      <c r="AG227" s="28">
        <v>59</v>
      </c>
      <c r="AH227" s="28">
        <v>148</v>
      </c>
      <c r="AI227" s="28"/>
      <c r="AJ227" s="28">
        <v>626</v>
      </c>
      <c r="AK227" s="28">
        <v>51</v>
      </c>
      <c r="AL227" s="28">
        <v>175</v>
      </c>
      <c r="AM227" s="28">
        <v>109</v>
      </c>
      <c r="AN227" s="28">
        <v>27</v>
      </c>
      <c r="AO227" s="28">
        <v>23</v>
      </c>
      <c r="AP227" s="28">
        <v>241</v>
      </c>
      <c r="AQ227" s="28"/>
      <c r="AR227" s="28"/>
      <c r="AS227" s="28"/>
      <c r="AT227" s="28"/>
      <c r="AU227" s="28"/>
      <c r="AV227" s="28"/>
      <c r="AW227" s="28"/>
      <c r="AX227" s="28"/>
      <c r="AY227" s="28"/>
      <c r="AZ227" s="28">
        <v>621</v>
      </c>
      <c r="BA227" s="28">
        <v>104</v>
      </c>
      <c r="BB227" s="28">
        <v>136</v>
      </c>
      <c r="BC227" s="28">
        <v>129</v>
      </c>
      <c r="BD227" s="28">
        <v>77</v>
      </c>
      <c r="BE227" s="28">
        <v>38</v>
      </c>
      <c r="BF227" s="28">
        <v>43</v>
      </c>
      <c r="BG227" s="28">
        <v>34</v>
      </c>
      <c r="BH227" s="28">
        <v>60</v>
      </c>
      <c r="BI227" s="28"/>
      <c r="BJ227" s="28">
        <v>626</v>
      </c>
      <c r="BK227" s="28">
        <v>25</v>
      </c>
      <c r="BL227" s="28">
        <v>119</v>
      </c>
      <c r="BM227" s="28">
        <v>150</v>
      </c>
      <c r="BN227" s="28">
        <v>86</v>
      </c>
      <c r="BO227" s="28">
        <v>33</v>
      </c>
      <c r="BP227" s="28">
        <v>9</v>
      </c>
      <c r="BQ227" s="28">
        <v>4</v>
      </c>
      <c r="BR227" s="28">
        <v>15</v>
      </c>
      <c r="BS227" s="28">
        <v>185</v>
      </c>
      <c r="BT227" s="28"/>
    </row>
    <row r="228" spans="1:72" ht="15" customHeight="1" x14ac:dyDescent="0.15">
      <c r="A228" s="18"/>
      <c r="B228" s="30"/>
      <c r="C228" s="30" t="s">
        <v>13</v>
      </c>
      <c r="D228" s="28">
        <v>21</v>
      </c>
      <c r="E228" s="28">
        <v>0</v>
      </c>
      <c r="F228" s="28">
        <v>1</v>
      </c>
      <c r="G228" s="28">
        <v>0</v>
      </c>
      <c r="H228" s="28">
        <v>2</v>
      </c>
      <c r="I228" s="28">
        <v>3</v>
      </c>
      <c r="J228" s="28">
        <v>15</v>
      </c>
      <c r="K228" s="28"/>
      <c r="L228" s="28"/>
      <c r="M228" s="28"/>
      <c r="N228" s="28"/>
      <c r="O228" s="28"/>
      <c r="P228" s="28"/>
      <c r="Q228" s="28"/>
      <c r="R228" s="28"/>
      <c r="S228" s="28"/>
      <c r="T228" s="28">
        <v>21</v>
      </c>
      <c r="U228" s="28">
        <v>3</v>
      </c>
      <c r="V228" s="28">
        <v>3</v>
      </c>
      <c r="W228" s="28">
        <v>2</v>
      </c>
      <c r="X228" s="28">
        <v>1</v>
      </c>
      <c r="Y228" s="28">
        <v>0</v>
      </c>
      <c r="Z228" s="28">
        <v>12</v>
      </c>
      <c r="AA228" s="28"/>
      <c r="AB228" s="28">
        <v>21</v>
      </c>
      <c r="AC228" s="28">
        <v>2</v>
      </c>
      <c r="AD228" s="28">
        <v>2</v>
      </c>
      <c r="AE228" s="28">
        <v>5</v>
      </c>
      <c r="AF228" s="28">
        <v>2</v>
      </c>
      <c r="AG228" s="28">
        <v>1</v>
      </c>
      <c r="AH228" s="28">
        <v>9</v>
      </c>
      <c r="AI228" s="28"/>
      <c r="AJ228" s="28">
        <v>21</v>
      </c>
      <c r="AK228" s="28">
        <v>0</v>
      </c>
      <c r="AL228" s="28">
        <v>4</v>
      </c>
      <c r="AM228" s="28">
        <v>2</v>
      </c>
      <c r="AN228" s="28">
        <v>0</v>
      </c>
      <c r="AO228" s="28">
        <v>1</v>
      </c>
      <c r="AP228" s="28">
        <v>14</v>
      </c>
      <c r="AQ228" s="28"/>
      <c r="AR228" s="28"/>
      <c r="AS228" s="28"/>
      <c r="AT228" s="28"/>
      <c r="AU228" s="28"/>
      <c r="AV228" s="28"/>
      <c r="AW228" s="28"/>
      <c r="AX228" s="28"/>
      <c r="AY228" s="28"/>
      <c r="AZ228" s="28">
        <v>21</v>
      </c>
      <c r="BA228" s="28">
        <v>4</v>
      </c>
      <c r="BB228" s="28">
        <v>0</v>
      </c>
      <c r="BC228" s="28">
        <v>3</v>
      </c>
      <c r="BD228" s="28">
        <v>3</v>
      </c>
      <c r="BE228" s="28">
        <v>1</v>
      </c>
      <c r="BF228" s="28">
        <v>2</v>
      </c>
      <c r="BG228" s="28">
        <v>1</v>
      </c>
      <c r="BH228" s="28">
        <v>7</v>
      </c>
      <c r="BI228" s="28"/>
      <c r="BJ228" s="28">
        <v>21</v>
      </c>
      <c r="BK228" s="28">
        <v>0</v>
      </c>
      <c r="BL228" s="28">
        <v>2</v>
      </c>
      <c r="BM228" s="28">
        <v>5</v>
      </c>
      <c r="BN228" s="28">
        <v>1</v>
      </c>
      <c r="BO228" s="28">
        <v>0</v>
      </c>
      <c r="BP228" s="28">
        <v>1</v>
      </c>
      <c r="BQ228" s="28">
        <v>0</v>
      </c>
      <c r="BR228" s="28">
        <v>0</v>
      </c>
      <c r="BS228" s="28">
        <v>12</v>
      </c>
      <c r="BT228" s="28"/>
    </row>
    <row r="229" spans="1:72" ht="15" customHeight="1" x14ac:dyDescent="0.15">
      <c r="A229" s="18"/>
      <c r="B229" s="18" t="s">
        <v>146</v>
      </c>
      <c r="C229" s="33" t="s">
        <v>145</v>
      </c>
      <c r="D229" s="28"/>
      <c r="E229" s="28"/>
      <c r="F229" s="28"/>
      <c r="G229" s="28"/>
      <c r="H229" s="28"/>
      <c r="I229" s="28"/>
      <c r="J229" s="28"/>
      <c r="K229" s="28"/>
      <c r="L229" s="28">
        <v>1259</v>
      </c>
      <c r="M229" s="28">
        <v>76</v>
      </c>
      <c r="N229" s="28">
        <v>430</v>
      </c>
      <c r="O229" s="28">
        <v>86</v>
      </c>
      <c r="P229" s="28">
        <v>23</v>
      </c>
      <c r="Q229" s="28">
        <v>26</v>
      </c>
      <c r="R229" s="28">
        <v>618</v>
      </c>
      <c r="S229" s="28"/>
      <c r="T229" s="28">
        <v>1259</v>
      </c>
      <c r="U229" s="28">
        <v>149</v>
      </c>
      <c r="V229" s="28">
        <v>219</v>
      </c>
      <c r="W229" s="28">
        <v>240</v>
      </c>
      <c r="X229" s="28">
        <v>156</v>
      </c>
      <c r="Y229" s="28">
        <v>143</v>
      </c>
      <c r="Z229" s="28">
        <v>352</v>
      </c>
      <c r="AA229" s="28"/>
      <c r="AB229" s="28">
        <v>1259</v>
      </c>
      <c r="AC229" s="28">
        <v>139</v>
      </c>
      <c r="AD229" s="28">
        <v>278</v>
      </c>
      <c r="AE229" s="28">
        <v>209</v>
      </c>
      <c r="AF229" s="28">
        <v>101</v>
      </c>
      <c r="AG229" s="28">
        <v>106</v>
      </c>
      <c r="AH229" s="28">
        <v>426</v>
      </c>
      <c r="AI229" s="28"/>
      <c r="AJ229" s="28"/>
      <c r="AK229" s="28"/>
      <c r="AL229" s="28"/>
      <c r="AM229" s="28"/>
      <c r="AN229" s="28"/>
      <c r="AO229" s="28"/>
      <c r="AP229" s="28"/>
      <c r="AQ229" s="28"/>
      <c r="AR229" s="28">
        <v>1259</v>
      </c>
      <c r="AS229" s="28">
        <v>8</v>
      </c>
      <c r="AT229" s="28">
        <v>144</v>
      </c>
      <c r="AU229" s="28">
        <v>308</v>
      </c>
      <c r="AV229" s="28">
        <v>156</v>
      </c>
      <c r="AW229" s="28">
        <v>25</v>
      </c>
      <c r="AX229" s="28">
        <v>618</v>
      </c>
      <c r="AY229" s="28"/>
      <c r="AZ229" s="28">
        <v>1259</v>
      </c>
      <c r="BA229" s="28">
        <v>382</v>
      </c>
      <c r="BB229" s="28">
        <v>190</v>
      </c>
      <c r="BC229" s="28">
        <v>173</v>
      </c>
      <c r="BD229" s="28">
        <v>93</v>
      </c>
      <c r="BE229" s="28">
        <v>89</v>
      </c>
      <c r="BF229" s="28">
        <v>105</v>
      </c>
      <c r="BG229" s="28">
        <v>70</v>
      </c>
      <c r="BH229" s="28">
        <v>157</v>
      </c>
      <c r="BI229" s="28"/>
      <c r="BJ229" s="28">
        <v>1259</v>
      </c>
      <c r="BK229" s="28">
        <v>200</v>
      </c>
      <c r="BL229" s="28">
        <v>233</v>
      </c>
      <c r="BM229" s="28">
        <v>182</v>
      </c>
      <c r="BN229" s="28">
        <v>93</v>
      </c>
      <c r="BO229" s="28">
        <v>37</v>
      </c>
      <c r="BP229" s="28">
        <v>14</v>
      </c>
      <c r="BQ229" s="28">
        <v>6</v>
      </c>
      <c r="BR229" s="28">
        <v>38</v>
      </c>
      <c r="BS229" s="28">
        <v>456</v>
      </c>
      <c r="BT229" s="28"/>
    </row>
    <row r="230" spans="1:72" ht="15" customHeight="1" x14ac:dyDescent="0.15">
      <c r="A230" s="18"/>
      <c r="B230" s="18" t="s">
        <v>182</v>
      </c>
      <c r="C230" s="30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</row>
    <row r="231" spans="1:72" ht="15" customHeight="1" x14ac:dyDescent="0.15">
      <c r="A231" s="18"/>
      <c r="B231" s="18"/>
      <c r="C231" s="21" t="s">
        <v>178</v>
      </c>
      <c r="D231" s="28"/>
      <c r="E231" s="28"/>
      <c r="F231" s="28"/>
      <c r="G231" s="28"/>
      <c r="H231" s="28"/>
      <c r="I231" s="28"/>
      <c r="J231" s="28"/>
      <c r="K231" s="28"/>
      <c r="L231" s="28">
        <v>117</v>
      </c>
      <c r="M231" s="28">
        <v>2</v>
      </c>
      <c r="N231" s="28">
        <v>54</v>
      </c>
      <c r="O231" s="28">
        <v>5</v>
      </c>
      <c r="P231" s="28">
        <v>0</v>
      </c>
      <c r="Q231" s="28">
        <v>2</v>
      </c>
      <c r="R231" s="28">
        <v>54</v>
      </c>
      <c r="S231" s="28"/>
      <c r="T231" s="28">
        <v>117</v>
      </c>
      <c r="U231" s="28">
        <v>12</v>
      </c>
      <c r="V231" s="28">
        <v>13</v>
      </c>
      <c r="W231" s="28">
        <v>27</v>
      </c>
      <c r="X231" s="28">
        <v>16</v>
      </c>
      <c r="Y231" s="28">
        <v>13</v>
      </c>
      <c r="Z231" s="28">
        <v>36</v>
      </c>
      <c r="AA231" s="28"/>
      <c r="AB231" s="28">
        <v>117</v>
      </c>
      <c r="AC231" s="28">
        <v>5</v>
      </c>
      <c r="AD231" s="28">
        <v>19</v>
      </c>
      <c r="AE231" s="28">
        <v>22</v>
      </c>
      <c r="AF231" s="28">
        <v>17</v>
      </c>
      <c r="AG231" s="28">
        <v>18</v>
      </c>
      <c r="AH231" s="28">
        <v>36</v>
      </c>
      <c r="AI231" s="28"/>
      <c r="AJ231" s="28"/>
      <c r="AK231" s="28"/>
      <c r="AL231" s="28"/>
      <c r="AM231" s="28"/>
      <c r="AN231" s="28"/>
      <c r="AO231" s="28"/>
      <c r="AP231" s="28"/>
      <c r="AQ231" s="28"/>
      <c r="AR231" s="28">
        <v>117</v>
      </c>
      <c r="AS231" s="28">
        <v>0</v>
      </c>
      <c r="AT231" s="28">
        <v>4</v>
      </c>
      <c r="AU231" s="28">
        <v>37</v>
      </c>
      <c r="AV231" s="28">
        <v>21</v>
      </c>
      <c r="AW231" s="28">
        <v>1</v>
      </c>
      <c r="AX231" s="28">
        <v>54</v>
      </c>
      <c r="AY231" s="28"/>
      <c r="AZ231" s="28">
        <v>117</v>
      </c>
      <c r="BA231" s="28">
        <v>30</v>
      </c>
      <c r="BB231" s="28">
        <v>11</v>
      </c>
      <c r="BC231" s="28">
        <v>15</v>
      </c>
      <c r="BD231" s="28">
        <v>13</v>
      </c>
      <c r="BE231" s="28">
        <v>13</v>
      </c>
      <c r="BF231" s="28">
        <v>17</v>
      </c>
      <c r="BG231" s="28">
        <v>9</v>
      </c>
      <c r="BH231" s="28">
        <v>9</v>
      </c>
      <c r="BI231" s="28"/>
      <c r="BJ231" s="28">
        <v>117</v>
      </c>
      <c r="BK231" s="28">
        <v>11</v>
      </c>
      <c r="BL231" s="28">
        <v>22</v>
      </c>
      <c r="BM231" s="28">
        <v>21</v>
      </c>
      <c r="BN231" s="28">
        <v>10</v>
      </c>
      <c r="BO231" s="28">
        <v>3</v>
      </c>
      <c r="BP231" s="28">
        <v>4</v>
      </c>
      <c r="BQ231" s="28">
        <v>0</v>
      </c>
      <c r="BR231" s="28">
        <v>6</v>
      </c>
      <c r="BS231" s="28">
        <v>40</v>
      </c>
      <c r="BT231" s="28"/>
    </row>
    <row r="232" spans="1:72" ht="15" customHeight="1" x14ac:dyDescent="0.15">
      <c r="A232" s="18"/>
      <c r="B232" s="18"/>
      <c r="C232" s="21" t="s">
        <v>179</v>
      </c>
      <c r="D232" s="28"/>
      <c r="E232" s="28"/>
      <c r="F232" s="28"/>
      <c r="G232" s="28"/>
      <c r="H232" s="28"/>
      <c r="I232" s="28"/>
      <c r="J232" s="28"/>
      <c r="K232" s="28"/>
      <c r="L232" s="28">
        <v>185</v>
      </c>
      <c r="M232" s="28">
        <v>7</v>
      </c>
      <c r="N232" s="28">
        <v>63</v>
      </c>
      <c r="O232" s="28">
        <v>12</v>
      </c>
      <c r="P232" s="28">
        <v>5</v>
      </c>
      <c r="Q232" s="28">
        <v>5</v>
      </c>
      <c r="R232" s="28">
        <v>93</v>
      </c>
      <c r="S232" s="28"/>
      <c r="T232" s="28">
        <v>185</v>
      </c>
      <c r="U232" s="28">
        <v>25</v>
      </c>
      <c r="V232" s="28">
        <v>29</v>
      </c>
      <c r="W232" s="28">
        <v>33</v>
      </c>
      <c r="X232" s="28">
        <v>17</v>
      </c>
      <c r="Y232" s="28">
        <v>29</v>
      </c>
      <c r="Z232" s="28">
        <v>52</v>
      </c>
      <c r="AA232" s="28"/>
      <c r="AB232" s="28">
        <v>185</v>
      </c>
      <c r="AC232" s="28">
        <v>10</v>
      </c>
      <c r="AD232" s="28">
        <v>42</v>
      </c>
      <c r="AE232" s="28">
        <v>34</v>
      </c>
      <c r="AF232" s="28">
        <v>18</v>
      </c>
      <c r="AG232" s="28">
        <v>23</v>
      </c>
      <c r="AH232" s="28">
        <v>58</v>
      </c>
      <c r="AI232" s="28"/>
      <c r="AJ232" s="28"/>
      <c r="AK232" s="28"/>
      <c r="AL232" s="28"/>
      <c r="AM232" s="28"/>
      <c r="AN232" s="28"/>
      <c r="AO232" s="28"/>
      <c r="AP232" s="28"/>
      <c r="AQ232" s="28"/>
      <c r="AR232" s="28">
        <v>185</v>
      </c>
      <c r="AS232" s="28">
        <v>2</v>
      </c>
      <c r="AT232" s="28">
        <v>16</v>
      </c>
      <c r="AU232" s="28">
        <v>45</v>
      </c>
      <c r="AV232" s="28">
        <v>24</v>
      </c>
      <c r="AW232" s="28">
        <v>7</v>
      </c>
      <c r="AX232" s="28">
        <v>91</v>
      </c>
      <c r="AY232" s="28"/>
      <c r="AZ232" s="28">
        <v>185</v>
      </c>
      <c r="BA232" s="28">
        <v>42</v>
      </c>
      <c r="BB232" s="28">
        <v>27</v>
      </c>
      <c r="BC232" s="28">
        <v>30</v>
      </c>
      <c r="BD232" s="28">
        <v>21</v>
      </c>
      <c r="BE232" s="28">
        <v>13</v>
      </c>
      <c r="BF232" s="28">
        <v>20</v>
      </c>
      <c r="BG232" s="28">
        <v>12</v>
      </c>
      <c r="BH232" s="28">
        <v>20</v>
      </c>
      <c r="BI232" s="28"/>
      <c r="BJ232" s="28">
        <v>185</v>
      </c>
      <c r="BK232" s="28">
        <v>22</v>
      </c>
      <c r="BL232" s="28">
        <v>29</v>
      </c>
      <c r="BM232" s="28">
        <v>27</v>
      </c>
      <c r="BN232" s="28">
        <v>20</v>
      </c>
      <c r="BO232" s="28">
        <v>8</v>
      </c>
      <c r="BP232" s="28">
        <v>5</v>
      </c>
      <c r="BQ232" s="28">
        <v>0</v>
      </c>
      <c r="BR232" s="28">
        <v>2</v>
      </c>
      <c r="BS232" s="28">
        <v>72</v>
      </c>
      <c r="BT232" s="28"/>
    </row>
    <row r="233" spans="1:72" ht="15" customHeight="1" x14ac:dyDescent="0.15">
      <c r="A233" s="18"/>
      <c r="B233" s="18"/>
      <c r="C233" s="21" t="s">
        <v>180</v>
      </c>
      <c r="D233" s="28"/>
      <c r="E233" s="28"/>
      <c r="F233" s="28"/>
      <c r="G233" s="28"/>
      <c r="H233" s="28"/>
      <c r="I233" s="28"/>
      <c r="J233" s="28"/>
      <c r="K233" s="28"/>
      <c r="L233" s="28">
        <v>177</v>
      </c>
      <c r="M233" s="28">
        <v>10</v>
      </c>
      <c r="N233" s="28">
        <v>45</v>
      </c>
      <c r="O233" s="28">
        <v>21</v>
      </c>
      <c r="P233" s="28">
        <v>2</v>
      </c>
      <c r="Q233" s="28">
        <v>3</v>
      </c>
      <c r="R233" s="28">
        <v>96</v>
      </c>
      <c r="S233" s="28"/>
      <c r="T233" s="28">
        <v>177</v>
      </c>
      <c r="U233" s="28">
        <v>23</v>
      </c>
      <c r="V233" s="28">
        <v>29</v>
      </c>
      <c r="W233" s="28">
        <v>32</v>
      </c>
      <c r="X233" s="28">
        <v>28</v>
      </c>
      <c r="Y233" s="28">
        <v>17</v>
      </c>
      <c r="Z233" s="28">
        <v>48</v>
      </c>
      <c r="AA233" s="28"/>
      <c r="AB233" s="28">
        <v>177</v>
      </c>
      <c r="AC233" s="28">
        <v>23</v>
      </c>
      <c r="AD233" s="28">
        <v>31</v>
      </c>
      <c r="AE233" s="28">
        <v>32</v>
      </c>
      <c r="AF233" s="28">
        <v>12</v>
      </c>
      <c r="AG233" s="28">
        <v>16</v>
      </c>
      <c r="AH233" s="28">
        <v>63</v>
      </c>
      <c r="AI233" s="28"/>
      <c r="AJ233" s="28"/>
      <c r="AK233" s="28"/>
      <c r="AL233" s="28"/>
      <c r="AM233" s="28"/>
      <c r="AN233" s="28"/>
      <c r="AO233" s="28"/>
      <c r="AP233" s="28"/>
      <c r="AQ233" s="28"/>
      <c r="AR233" s="28">
        <v>177</v>
      </c>
      <c r="AS233" s="28">
        <v>1</v>
      </c>
      <c r="AT233" s="28">
        <v>15</v>
      </c>
      <c r="AU233" s="28">
        <v>38</v>
      </c>
      <c r="AV233" s="28">
        <v>26</v>
      </c>
      <c r="AW233" s="28">
        <v>2</v>
      </c>
      <c r="AX233" s="28">
        <v>95</v>
      </c>
      <c r="AY233" s="28"/>
      <c r="AZ233" s="28">
        <v>177</v>
      </c>
      <c r="BA233" s="28">
        <v>47</v>
      </c>
      <c r="BB233" s="28">
        <v>28</v>
      </c>
      <c r="BC233" s="28">
        <v>22</v>
      </c>
      <c r="BD233" s="28">
        <v>14</v>
      </c>
      <c r="BE233" s="28">
        <v>13</v>
      </c>
      <c r="BF233" s="28">
        <v>14</v>
      </c>
      <c r="BG233" s="28">
        <v>17</v>
      </c>
      <c r="BH233" s="28">
        <v>22</v>
      </c>
      <c r="BI233" s="28"/>
      <c r="BJ233" s="28">
        <v>177</v>
      </c>
      <c r="BK233" s="28">
        <v>26</v>
      </c>
      <c r="BL233" s="28">
        <v>32</v>
      </c>
      <c r="BM233" s="28">
        <v>31</v>
      </c>
      <c r="BN233" s="28">
        <v>10</v>
      </c>
      <c r="BO233" s="28">
        <v>7</v>
      </c>
      <c r="BP233" s="28">
        <v>1</v>
      </c>
      <c r="BQ233" s="28">
        <v>0</v>
      </c>
      <c r="BR233" s="28">
        <v>4</v>
      </c>
      <c r="BS233" s="28">
        <v>66</v>
      </c>
      <c r="BT233" s="28"/>
    </row>
    <row r="234" spans="1:72" ht="15" customHeight="1" x14ac:dyDescent="0.15">
      <c r="A234" s="18"/>
      <c r="B234" s="18"/>
      <c r="C234" s="21" t="s">
        <v>181</v>
      </c>
      <c r="D234" s="28"/>
      <c r="E234" s="28"/>
      <c r="F234" s="28"/>
      <c r="G234" s="28"/>
      <c r="H234" s="28"/>
      <c r="I234" s="28"/>
      <c r="J234" s="28"/>
      <c r="K234" s="28"/>
      <c r="L234" s="28">
        <v>728</v>
      </c>
      <c r="M234" s="28">
        <v>51</v>
      </c>
      <c r="N234" s="28">
        <v>251</v>
      </c>
      <c r="O234" s="28">
        <v>46</v>
      </c>
      <c r="P234" s="28">
        <v>15</v>
      </c>
      <c r="Q234" s="28">
        <v>16</v>
      </c>
      <c r="R234" s="28">
        <v>349</v>
      </c>
      <c r="S234" s="28"/>
      <c r="T234" s="28">
        <v>728</v>
      </c>
      <c r="U234" s="28">
        <v>82</v>
      </c>
      <c r="V234" s="28">
        <v>142</v>
      </c>
      <c r="W234" s="28">
        <v>137</v>
      </c>
      <c r="X234" s="28">
        <v>89</v>
      </c>
      <c r="Y234" s="28">
        <v>77</v>
      </c>
      <c r="Z234" s="28">
        <v>201</v>
      </c>
      <c r="AA234" s="28"/>
      <c r="AB234" s="28">
        <v>728</v>
      </c>
      <c r="AC234" s="28">
        <v>95</v>
      </c>
      <c r="AD234" s="28">
        <v>180</v>
      </c>
      <c r="AE234" s="28">
        <v>110</v>
      </c>
      <c r="AF234" s="28">
        <v>50</v>
      </c>
      <c r="AG234" s="28">
        <v>46</v>
      </c>
      <c r="AH234" s="28">
        <v>247</v>
      </c>
      <c r="AI234" s="28"/>
      <c r="AJ234" s="28"/>
      <c r="AK234" s="28"/>
      <c r="AL234" s="28"/>
      <c r="AM234" s="28"/>
      <c r="AN234" s="28"/>
      <c r="AO234" s="28"/>
      <c r="AP234" s="28"/>
      <c r="AQ234" s="28"/>
      <c r="AR234" s="28">
        <v>728</v>
      </c>
      <c r="AS234" s="28">
        <v>4</v>
      </c>
      <c r="AT234" s="28">
        <v>101</v>
      </c>
      <c r="AU234" s="28">
        <v>176</v>
      </c>
      <c r="AV234" s="28">
        <v>80</v>
      </c>
      <c r="AW234" s="28">
        <v>15</v>
      </c>
      <c r="AX234" s="28">
        <v>352</v>
      </c>
      <c r="AY234" s="28"/>
      <c r="AZ234" s="28">
        <v>728</v>
      </c>
      <c r="BA234" s="28">
        <v>245</v>
      </c>
      <c r="BB234" s="28">
        <v>119</v>
      </c>
      <c r="BC234" s="28">
        <v>98</v>
      </c>
      <c r="BD234" s="28">
        <v>42</v>
      </c>
      <c r="BE234" s="28">
        <v>50</v>
      </c>
      <c r="BF234" s="28">
        <v>52</v>
      </c>
      <c r="BG234" s="28">
        <v>28</v>
      </c>
      <c r="BH234" s="28">
        <v>94</v>
      </c>
      <c r="BI234" s="28"/>
      <c r="BJ234" s="28">
        <v>728</v>
      </c>
      <c r="BK234" s="28">
        <v>134</v>
      </c>
      <c r="BL234" s="28">
        <v>138</v>
      </c>
      <c r="BM234" s="28">
        <v>98</v>
      </c>
      <c r="BN234" s="28">
        <v>50</v>
      </c>
      <c r="BO234" s="28">
        <v>18</v>
      </c>
      <c r="BP234" s="28">
        <v>3</v>
      </c>
      <c r="BQ234" s="28">
        <v>5</v>
      </c>
      <c r="BR234" s="28">
        <v>26</v>
      </c>
      <c r="BS234" s="28">
        <v>256</v>
      </c>
      <c r="BT234" s="28"/>
    </row>
    <row r="235" spans="1:72" ht="15" customHeight="1" x14ac:dyDescent="0.15">
      <c r="A235" s="18"/>
      <c r="B235" s="30"/>
      <c r="C235" s="30" t="s">
        <v>13</v>
      </c>
      <c r="D235" s="28"/>
      <c r="E235" s="28"/>
      <c r="F235" s="28"/>
      <c r="G235" s="28"/>
      <c r="H235" s="28"/>
      <c r="I235" s="28"/>
      <c r="J235" s="28"/>
      <c r="K235" s="28"/>
      <c r="L235" s="28">
        <v>52</v>
      </c>
      <c r="M235" s="28">
        <v>6</v>
      </c>
      <c r="N235" s="28">
        <v>17</v>
      </c>
      <c r="O235" s="28">
        <v>2</v>
      </c>
      <c r="P235" s="28">
        <v>1</v>
      </c>
      <c r="Q235" s="28">
        <v>0</v>
      </c>
      <c r="R235" s="28">
        <v>26</v>
      </c>
      <c r="S235" s="28"/>
      <c r="T235" s="28">
        <v>52</v>
      </c>
      <c r="U235" s="28">
        <v>7</v>
      </c>
      <c r="V235" s="28">
        <v>6</v>
      </c>
      <c r="W235" s="28">
        <v>11</v>
      </c>
      <c r="X235" s="28">
        <v>6</v>
      </c>
      <c r="Y235" s="28">
        <v>7</v>
      </c>
      <c r="Z235" s="28">
        <v>15</v>
      </c>
      <c r="AA235" s="28"/>
      <c r="AB235" s="28">
        <v>52</v>
      </c>
      <c r="AC235" s="28">
        <v>6</v>
      </c>
      <c r="AD235" s="28">
        <v>6</v>
      </c>
      <c r="AE235" s="28">
        <v>11</v>
      </c>
      <c r="AF235" s="28">
        <v>4</v>
      </c>
      <c r="AG235" s="28">
        <v>3</v>
      </c>
      <c r="AH235" s="28">
        <v>22</v>
      </c>
      <c r="AI235" s="28"/>
      <c r="AJ235" s="28"/>
      <c r="AK235" s="28"/>
      <c r="AL235" s="28"/>
      <c r="AM235" s="28"/>
      <c r="AN235" s="28"/>
      <c r="AO235" s="28"/>
      <c r="AP235" s="28"/>
      <c r="AQ235" s="28"/>
      <c r="AR235" s="28">
        <v>52</v>
      </c>
      <c r="AS235" s="28">
        <v>1</v>
      </c>
      <c r="AT235" s="28">
        <v>8</v>
      </c>
      <c r="AU235" s="28">
        <v>12</v>
      </c>
      <c r="AV235" s="28">
        <v>5</v>
      </c>
      <c r="AW235" s="28">
        <v>0</v>
      </c>
      <c r="AX235" s="28">
        <v>26</v>
      </c>
      <c r="AY235" s="28"/>
      <c r="AZ235" s="28">
        <v>52</v>
      </c>
      <c r="BA235" s="28">
        <v>18</v>
      </c>
      <c r="BB235" s="28">
        <v>5</v>
      </c>
      <c r="BC235" s="28">
        <v>8</v>
      </c>
      <c r="BD235" s="28">
        <v>3</v>
      </c>
      <c r="BE235" s="28">
        <v>0</v>
      </c>
      <c r="BF235" s="28">
        <v>2</v>
      </c>
      <c r="BG235" s="28">
        <v>4</v>
      </c>
      <c r="BH235" s="28">
        <v>12</v>
      </c>
      <c r="BI235" s="28"/>
      <c r="BJ235" s="28">
        <v>52</v>
      </c>
      <c r="BK235" s="28">
        <v>7</v>
      </c>
      <c r="BL235" s="28">
        <v>12</v>
      </c>
      <c r="BM235" s="28">
        <v>5</v>
      </c>
      <c r="BN235" s="28">
        <v>3</v>
      </c>
      <c r="BO235" s="28">
        <v>1</v>
      </c>
      <c r="BP235" s="28">
        <v>1</v>
      </c>
      <c r="BQ235" s="28">
        <v>1</v>
      </c>
      <c r="BR235" s="28">
        <v>0</v>
      </c>
      <c r="BS235" s="28">
        <v>22</v>
      </c>
      <c r="BT235" s="28"/>
    </row>
    <row r="236" spans="1:72" ht="15" customHeight="1" x14ac:dyDescent="0.15">
      <c r="A236" s="18"/>
      <c r="B236" s="18" t="s">
        <v>147</v>
      </c>
      <c r="C236" s="33" t="s">
        <v>145</v>
      </c>
      <c r="D236" s="28"/>
      <c r="E236" s="28"/>
      <c r="F236" s="28"/>
      <c r="G236" s="28"/>
      <c r="H236" s="28"/>
      <c r="I236" s="28"/>
      <c r="J236" s="28"/>
      <c r="K236" s="28"/>
      <c r="L236" s="28">
        <v>771</v>
      </c>
      <c r="M236" s="28">
        <v>275</v>
      </c>
      <c r="N236" s="28">
        <v>74</v>
      </c>
      <c r="O236" s="28">
        <v>15</v>
      </c>
      <c r="P236" s="28">
        <v>11</v>
      </c>
      <c r="Q236" s="28">
        <v>10</v>
      </c>
      <c r="R236" s="28">
        <v>386</v>
      </c>
      <c r="S236" s="28"/>
      <c r="T236" s="28">
        <v>771</v>
      </c>
      <c r="U236" s="28">
        <v>44</v>
      </c>
      <c r="V236" s="28">
        <v>19</v>
      </c>
      <c r="W236" s="28">
        <v>64</v>
      </c>
      <c r="X236" s="28">
        <v>113</v>
      </c>
      <c r="Y236" s="28">
        <v>292</v>
      </c>
      <c r="Z236" s="28">
        <v>239</v>
      </c>
      <c r="AA236" s="28"/>
      <c r="AB236" s="28">
        <v>771</v>
      </c>
      <c r="AC236" s="28">
        <v>97</v>
      </c>
      <c r="AD236" s="28">
        <v>133</v>
      </c>
      <c r="AE236" s="28">
        <v>124</v>
      </c>
      <c r="AF236" s="28">
        <v>59</v>
      </c>
      <c r="AG236" s="28">
        <v>55</v>
      </c>
      <c r="AH236" s="28">
        <v>303</v>
      </c>
      <c r="AI236" s="28"/>
      <c r="AJ236" s="28"/>
      <c r="AK236" s="28"/>
      <c r="AL236" s="28"/>
      <c r="AM236" s="28"/>
      <c r="AN236" s="28"/>
      <c r="AO236" s="28"/>
      <c r="AP236" s="28"/>
      <c r="AQ236" s="28"/>
      <c r="AR236" s="28">
        <v>771</v>
      </c>
      <c r="AS236" s="28">
        <v>8</v>
      </c>
      <c r="AT236" s="28">
        <v>217</v>
      </c>
      <c r="AU236" s="28">
        <v>123</v>
      </c>
      <c r="AV236" s="28">
        <v>38</v>
      </c>
      <c r="AW236" s="28">
        <v>10</v>
      </c>
      <c r="AX236" s="28">
        <v>375</v>
      </c>
      <c r="AY236" s="28"/>
      <c r="AZ236" s="28">
        <v>771</v>
      </c>
      <c r="BA236" s="28">
        <v>323</v>
      </c>
      <c r="BB236" s="28">
        <v>116</v>
      </c>
      <c r="BC236" s="28">
        <v>70</v>
      </c>
      <c r="BD236" s="28">
        <v>41</v>
      </c>
      <c r="BE236" s="28">
        <v>39</v>
      </c>
      <c r="BF236" s="28">
        <v>52</v>
      </c>
      <c r="BG236" s="28">
        <v>17</v>
      </c>
      <c r="BH236" s="28">
        <v>113</v>
      </c>
      <c r="BI236" s="28"/>
      <c r="BJ236" s="28">
        <v>771</v>
      </c>
      <c r="BK236" s="28">
        <v>285</v>
      </c>
      <c r="BL236" s="28">
        <v>78</v>
      </c>
      <c r="BM236" s="28">
        <v>23</v>
      </c>
      <c r="BN236" s="28">
        <v>9</v>
      </c>
      <c r="BO236" s="28">
        <v>10</v>
      </c>
      <c r="BP236" s="28">
        <v>4</v>
      </c>
      <c r="BQ236" s="28">
        <v>4</v>
      </c>
      <c r="BR236" s="28">
        <v>25</v>
      </c>
      <c r="BS236" s="28">
        <v>333</v>
      </c>
      <c r="BT236" s="28"/>
    </row>
    <row r="237" spans="1:72" ht="15" customHeight="1" x14ac:dyDescent="0.15">
      <c r="A237" s="18"/>
      <c r="B237" s="18" t="s">
        <v>182</v>
      </c>
      <c r="C237" s="30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</row>
    <row r="238" spans="1:72" ht="15" customHeight="1" x14ac:dyDescent="0.15">
      <c r="A238" s="18"/>
      <c r="B238" s="18"/>
      <c r="C238" s="21" t="s">
        <v>178</v>
      </c>
      <c r="D238" s="28"/>
      <c r="E238" s="28"/>
      <c r="F238" s="28"/>
      <c r="G238" s="28"/>
      <c r="H238" s="28"/>
      <c r="I238" s="28"/>
      <c r="J238" s="28"/>
      <c r="K238" s="28"/>
      <c r="L238" s="28">
        <v>62</v>
      </c>
      <c r="M238" s="28">
        <v>19</v>
      </c>
      <c r="N238" s="28">
        <v>5</v>
      </c>
      <c r="O238" s="28">
        <v>0</v>
      </c>
      <c r="P238" s="28">
        <v>1</v>
      </c>
      <c r="Q238" s="28">
        <v>0</v>
      </c>
      <c r="R238" s="28">
        <v>37</v>
      </c>
      <c r="S238" s="28"/>
      <c r="T238" s="28">
        <v>62</v>
      </c>
      <c r="U238" s="28">
        <v>4</v>
      </c>
      <c r="V238" s="28">
        <v>0</v>
      </c>
      <c r="W238" s="28">
        <v>8</v>
      </c>
      <c r="X238" s="28">
        <v>7</v>
      </c>
      <c r="Y238" s="28">
        <v>23</v>
      </c>
      <c r="Z238" s="28">
        <v>20</v>
      </c>
      <c r="AA238" s="28"/>
      <c r="AB238" s="28">
        <v>62</v>
      </c>
      <c r="AC238" s="28">
        <v>3</v>
      </c>
      <c r="AD238" s="28">
        <v>7</v>
      </c>
      <c r="AE238" s="28">
        <v>9</v>
      </c>
      <c r="AF238" s="28">
        <v>6</v>
      </c>
      <c r="AG238" s="28">
        <v>7</v>
      </c>
      <c r="AH238" s="28">
        <v>30</v>
      </c>
      <c r="AI238" s="28"/>
      <c r="AJ238" s="28"/>
      <c r="AK238" s="28"/>
      <c r="AL238" s="28"/>
      <c r="AM238" s="28"/>
      <c r="AN238" s="28"/>
      <c r="AO238" s="28"/>
      <c r="AP238" s="28"/>
      <c r="AQ238" s="28"/>
      <c r="AR238" s="28">
        <v>62</v>
      </c>
      <c r="AS238" s="28">
        <v>0</v>
      </c>
      <c r="AT238" s="28">
        <v>12</v>
      </c>
      <c r="AU238" s="28">
        <v>12</v>
      </c>
      <c r="AV238" s="28">
        <v>1</v>
      </c>
      <c r="AW238" s="28">
        <v>0</v>
      </c>
      <c r="AX238" s="28">
        <v>37</v>
      </c>
      <c r="AY238" s="28"/>
      <c r="AZ238" s="28">
        <v>62</v>
      </c>
      <c r="BA238" s="28">
        <v>20</v>
      </c>
      <c r="BB238" s="28">
        <v>12</v>
      </c>
      <c r="BC238" s="28">
        <v>10</v>
      </c>
      <c r="BD238" s="28">
        <v>3</v>
      </c>
      <c r="BE238" s="28">
        <v>2</v>
      </c>
      <c r="BF238" s="28">
        <v>3</v>
      </c>
      <c r="BG238" s="28">
        <v>2</v>
      </c>
      <c r="BH238" s="28">
        <v>10</v>
      </c>
      <c r="BI238" s="28"/>
      <c r="BJ238" s="28">
        <v>62</v>
      </c>
      <c r="BK238" s="28">
        <v>14</v>
      </c>
      <c r="BL238" s="28">
        <v>12</v>
      </c>
      <c r="BM238" s="28">
        <v>3</v>
      </c>
      <c r="BN238" s="28">
        <v>3</v>
      </c>
      <c r="BO238" s="28">
        <v>1</v>
      </c>
      <c r="BP238" s="28">
        <v>0</v>
      </c>
      <c r="BQ238" s="28">
        <v>2</v>
      </c>
      <c r="BR238" s="28">
        <v>1</v>
      </c>
      <c r="BS238" s="28">
        <v>26</v>
      </c>
      <c r="BT238" s="28"/>
    </row>
    <row r="239" spans="1:72" ht="15" customHeight="1" x14ac:dyDescent="0.15">
      <c r="A239" s="18"/>
      <c r="B239" s="18"/>
      <c r="C239" s="21" t="s">
        <v>179</v>
      </c>
      <c r="D239" s="28"/>
      <c r="E239" s="28"/>
      <c r="F239" s="28"/>
      <c r="G239" s="28"/>
      <c r="H239" s="28"/>
      <c r="I239" s="28"/>
      <c r="J239" s="28"/>
      <c r="K239" s="28"/>
      <c r="L239" s="28">
        <v>116</v>
      </c>
      <c r="M239" s="28">
        <v>29</v>
      </c>
      <c r="N239" s="28">
        <v>12</v>
      </c>
      <c r="O239" s="28">
        <v>3</v>
      </c>
      <c r="P239" s="28">
        <v>2</v>
      </c>
      <c r="Q239" s="28">
        <v>4</v>
      </c>
      <c r="R239" s="28">
        <v>66</v>
      </c>
      <c r="S239" s="28"/>
      <c r="T239" s="28">
        <v>116</v>
      </c>
      <c r="U239" s="28">
        <v>6</v>
      </c>
      <c r="V239" s="28">
        <v>3</v>
      </c>
      <c r="W239" s="28">
        <v>11</v>
      </c>
      <c r="X239" s="28">
        <v>15</v>
      </c>
      <c r="Y239" s="28">
        <v>45</v>
      </c>
      <c r="Z239" s="28">
        <v>36</v>
      </c>
      <c r="AA239" s="28"/>
      <c r="AB239" s="28">
        <v>116</v>
      </c>
      <c r="AC239" s="28">
        <v>7</v>
      </c>
      <c r="AD239" s="28">
        <v>22</v>
      </c>
      <c r="AE239" s="28">
        <v>18</v>
      </c>
      <c r="AF239" s="28">
        <v>9</v>
      </c>
      <c r="AG239" s="28">
        <v>10</v>
      </c>
      <c r="AH239" s="28">
        <v>50</v>
      </c>
      <c r="AI239" s="28"/>
      <c r="AJ239" s="28"/>
      <c r="AK239" s="28"/>
      <c r="AL239" s="28"/>
      <c r="AM239" s="28"/>
      <c r="AN239" s="28"/>
      <c r="AO239" s="28"/>
      <c r="AP239" s="28"/>
      <c r="AQ239" s="28"/>
      <c r="AR239" s="28">
        <v>116</v>
      </c>
      <c r="AS239" s="28">
        <v>2</v>
      </c>
      <c r="AT239" s="28">
        <v>25</v>
      </c>
      <c r="AU239" s="28">
        <v>17</v>
      </c>
      <c r="AV239" s="28">
        <v>8</v>
      </c>
      <c r="AW239" s="28">
        <v>4</v>
      </c>
      <c r="AX239" s="28">
        <v>60</v>
      </c>
      <c r="AY239" s="28"/>
      <c r="AZ239" s="28">
        <v>116</v>
      </c>
      <c r="BA239" s="28">
        <v>51</v>
      </c>
      <c r="BB239" s="28">
        <v>15</v>
      </c>
      <c r="BC239" s="28">
        <v>11</v>
      </c>
      <c r="BD239" s="28">
        <v>10</v>
      </c>
      <c r="BE239" s="28">
        <v>7</v>
      </c>
      <c r="BF239" s="28">
        <v>7</v>
      </c>
      <c r="BG239" s="28">
        <v>1</v>
      </c>
      <c r="BH239" s="28">
        <v>14</v>
      </c>
      <c r="BI239" s="28"/>
      <c r="BJ239" s="28">
        <v>116</v>
      </c>
      <c r="BK239" s="28">
        <v>30</v>
      </c>
      <c r="BL239" s="28">
        <v>12</v>
      </c>
      <c r="BM239" s="28">
        <v>3</v>
      </c>
      <c r="BN239" s="28">
        <v>2</v>
      </c>
      <c r="BO239" s="28">
        <v>4</v>
      </c>
      <c r="BP239" s="28">
        <v>0</v>
      </c>
      <c r="BQ239" s="28">
        <v>0</v>
      </c>
      <c r="BR239" s="28">
        <v>3</v>
      </c>
      <c r="BS239" s="28">
        <v>62</v>
      </c>
      <c r="BT239" s="28"/>
    </row>
    <row r="240" spans="1:72" ht="15" customHeight="1" x14ac:dyDescent="0.15">
      <c r="A240" s="18"/>
      <c r="B240" s="18"/>
      <c r="C240" s="21" t="s">
        <v>180</v>
      </c>
      <c r="D240" s="28"/>
      <c r="E240" s="28"/>
      <c r="F240" s="28"/>
      <c r="G240" s="28"/>
      <c r="H240" s="28"/>
      <c r="I240" s="28"/>
      <c r="J240" s="28"/>
      <c r="K240" s="28"/>
      <c r="L240" s="28">
        <v>88</v>
      </c>
      <c r="M240" s="28">
        <v>30</v>
      </c>
      <c r="N240" s="28">
        <v>8</v>
      </c>
      <c r="O240" s="28">
        <v>2</v>
      </c>
      <c r="P240" s="28">
        <v>0</v>
      </c>
      <c r="Q240" s="28">
        <v>1</v>
      </c>
      <c r="R240" s="28">
        <v>47</v>
      </c>
      <c r="S240" s="28"/>
      <c r="T240" s="28">
        <v>88</v>
      </c>
      <c r="U240" s="28">
        <v>4</v>
      </c>
      <c r="V240" s="28">
        <v>2</v>
      </c>
      <c r="W240" s="28">
        <v>8</v>
      </c>
      <c r="X240" s="28">
        <v>11</v>
      </c>
      <c r="Y240" s="28">
        <v>38</v>
      </c>
      <c r="Z240" s="28">
        <v>25</v>
      </c>
      <c r="AA240" s="28"/>
      <c r="AB240" s="28">
        <v>88</v>
      </c>
      <c r="AC240" s="28">
        <v>9</v>
      </c>
      <c r="AD240" s="28">
        <v>10</v>
      </c>
      <c r="AE240" s="28">
        <v>20</v>
      </c>
      <c r="AF240" s="28">
        <v>12</v>
      </c>
      <c r="AG240" s="28">
        <v>3</v>
      </c>
      <c r="AH240" s="28">
        <v>34</v>
      </c>
      <c r="AI240" s="28"/>
      <c r="AJ240" s="28"/>
      <c r="AK240" s="28"/>
      <c r="AL240" s="28"/>
      <c r="AM240" s="28"/>
      <c r="AN240" s="28"/>
      <c r="AO240" s="28"/>
      <c r="AP240" s="28"/>
      <c r="AQ240" s="28"/>
      <c r="AR240" s="28">
        <v>88</v>
      </c>
      <c r="AS240" s="28">
        <v>0</v>
      </c>
      <c r="AT240" s="28">
        <v>27</v>
      </c>
      <c r="AU240" s="28">
        <v>16</v>
      </c>
      <c r="AV240" s="28">
        <v>5</v>
      </c>
      <c r="AW240" s="28">
        <v>0</v>
      </c>
      <c r="AX240" s="28">
        <v>40</v>
      </c>
      <c r="AY240" s="28"/>
      <c r="AZ240" s="28">
        <v>88</v>
      </c>
      <c r="BA240" s="28">
        <v>33</v>
      </c>
      <c r="BB240" s="28">
        <v>17</v>
      </c>
      <c r="BC240" s="28">
        <v>6</v>
      </c>
      <c r="BD240" s="28">
        <v>2</v>
      </c>
      <c r="BE240" s="28">
        <v>8</v>
      </c>
      <c r="BF240" s="28">
        <v>7</v>
      </c>
      <c r="BG240" s="28">
        <v>5</v>
      </c>
      <c r="BH240" s="28">
        <v>10</v>
      </c>
      <c r="BI240" s="28"/>
      <c r="BJ240" s="28">
        <v>88</v>
      </c>
      <c r="BK240" s="28">
        <v>29</v>
      </c>
      <c r="BL240" s="28">
        <v>7</v>
      </c>
      <c r="BM240" s="28">
        <v>1</v>
      </c>
      <c r="BN240" s="28">
        <v>0</v>
      </c>
      <c r="BO240" s="28">
        <v>0</v>
      </c>
      <c r="BP240" s="28">
        <v>1</v>
      </c>
      <c r="BQ240" s="28">
        <v>1</v>
      </c>
      <c r="BR240" s="28">
        <v>3</v>
      </c>
      <c r="BS240" s="28">
        <v>46</v>
      </c>
      <c r="BT240" s="28"/>
    </row>
    <row r="241" spans="1:72" ht="15" customHeight="1" x14ac:dyDescent="0.15">
      <c r="A241" s="18"/>
      <c r="B241" s="18"/>
      <c r="C241" s="21" t="s">
        <v>181</v>
      </c>
      <c r="D241" s="28"/>
      <c r="E241" s="28"/>
      <c r="F241" s="28"/>
      <c r="G241" s="28"/>
      <c r="H241" s="28"/>
      <c r="I241" s="28"/>
      <c r="J241" s="28"/>
      <c r="K241" s="28"/>
      <c r="L241" s="28">
        <v>464</v>
      </c>
      <c r="M241" s="28">
        <v>184</v>
      </c>
      <c r="N241" s="28">
        <v>46</v>
      </c>
      <c r="O241" s="28">
        <v>8</v>
      </c>
      <c r="P241" s="28">
        <v>8</v>
      </c>
      <c r="Q241" s="28">
        <v>4</v>
      </c>
      <c r="R241" s="28">
        <v>214</v>
      </c>
      <c r="S241" s="28"/>
      <c r="T241" s="28">
        <v>464</v>
      </c>
      <c r="U241" s="28">
        <v>28</v>
      </c>
      <c r="V241" s="28">
        <v>14</v>
      </c>
      <c r="W241" s="28">
        <v>32</v>
      </c>
      <c r="X241" s="28">
        <v>76</v>
      </c>
      <c r="Y241" s="28">
        <v>170</v>
      </c>
      <c r="Z241" s="28">
        <v>144</v>
      </c>
      <c r="AA241" s="28"/>
      <c r="AB241" s="28">
        <v>464</v>
      </c>
      <c r="AC241" s="28">
        <v>72</v>
      </c>
      <c r="AD241" s="28">
        <v>90</v>
      </c>
      <c r="AE241" s="28">
        <v>69</v>
      </c>
      <c r="AF241" s="28">
        <v>31</v>
      </c>
      <c r="AG241" s="28">
        <v>30</v>
      </c>
      <c r="AH241" s="28">
        <v>172</v>
      </c>
      <c r="AI241" s="28"/>
      <c r="AJ241" s="28"/>
      <c r="AK241" s="28"/>
      <c r="AL241" s="28"/>
      <c r="AM241" s="28"/>
      <c r="AN241" s="28"/>
      <c r="AO241" s="28"/>
      <c r="AP241" s="28"/>
      <c r="AQ241" s="28"/>
      <c r="AR241" s="28">
        <v>464</v>
      </c>
      <c r="AS241" s="28">
        <v>5</v>
      </c>
      <c r="AT241" s="28">
        <v>143</v>
      </c>
      <c r="AU241" s="28">
        <v>75</v>
      </c>
      <c r="AV241" s="28">
        <v>20</v>
      </c>
      <c r="AW241" s="28">
        <v>6</v>
      </c>
      <c r="AX241" s="28">
        <v>215</v>
      </c>
      <c r="AY241" s="28"/>
      <c r="AZ241" s="28">
        <v>464</v>
      </c>
      <c r="BA241" s="28">
        <v>200</v>
      </c>
      <c r="BB241" s="28">
        <v>63</v>
      </c>
      <c r="BC241" s="28">
        <v>41</v>
      </c>
      <c r="BD241" s="28">
        <v>26</v>
      </c>
      <c r="BE241" s="28">
        <v>20</v>
      </c>
      <c r="BF241" s="28">
        <v>34</v>
      </c>
      <c r="BG241" s="28">
        <v>8</v>
      </c>
      <c r="BH241" s="28">
        <v>72</v>
      </c>
      <c r="BI241" s="28"/>
      <c r="BJ241" s="28">
        <v>464</v>
      </c>
      <c r="BK241" s="28">
        <v>198</v>
      </c>
      <c r="BL241" s="28">
        <v>42</v>
      </c>
      <c r="BM241" s="28">
        <v>14</v>
      </c>
      <c r="BN241" s="28">
        <v>4</v>
      </c>
      <c r="BO241" s="28">
        <v>5</v>
      </c>
      <c r="BP241" s="28">
        <v>3</v>
      </c>
      <c r="BQ241" s="28">
        <v>0</v>
      </c>
      <c r="BR241" s="28">
        <v>16</v>
      </c>
      <c r="BS241" s="28">
        <v>182</v>
      </c>
      <c r="BT241" s="28"/>
    </row>
    <row r="242" spans="1:72" ht="15" customHeight="1" x14ac:dyDescent="0.15">
      <c r="A242" s="30"/>
      <c r="B242" s="30"/>
      <c r="C242" s="30" t="s">
        <v>13</v>
      </c>
      <c r="D242" s="28"/>
      <c r="E242" s="28"/>
      <c r="F242" s="28"/>
      <c r="G242" s="28"/>
      <c r="H242" s="28"/>
      <c r="I242" s="28"/>
      <c r="J242" s="28"/>
      <c r="K242" s="28"/>
      <c r="L242" s="28">
        <v>41</v>
      </c>
      <c r="M242" s="28">
        <v>13</v>
      </c>
      <c r="N242" s="28">
        <v>3</v>
      </c>
      <c r="O242" s="28">
        <v>2</v>
      </c>
      <c r="P242" s="28">
        <v>0</v>
      </c>
      <c r="Q242" s="28">
        <v>1</v>
      </c>
      <c r="R242" s="28">
        <v>22</v>
      </c>
      <c r="S242" s="28"/>
      <c r="T242" s="28">
        <v>41</v>
      </c>
      <c r="U242" s="28">
        <v>2</v>
      </c>
      <c r="V242" s="28">
        <v>0</v>
      </c>
      <c r="W242" s="28">
        <v>5</v>
      </c>
      <c r="X242" s="28">
        <v>4</v>
      </c>
      <c r="Y242" s="28">
        <v>16</v>
      </c>
      <c r="Z242" s="28">
        <v>14</v>
      </c>
      <c r="AA242" s="28"/>
      <c r="AB242" s="28">
        <v>41</v>
      </c>
      <c r="AC242" s="28">
        <v>6</v>
      </c>
      <c r="AD242" s="28">
        <v>4</v>
      </c>
      <c r="AE242" s="28">
        <v>8</v>
      </c>
      <c r="AF242" s="28">
        <v>1</v>
      </c>
      <c r="AG242" s="28">
        <v>5</v>
      </c>
      <c r="AH242" s="28">
        <v>17</v>
      </c>
      <c r="AI242" s="28"/>
      <c r="AJ242" s="28"/>
      <c r="AK242" s="28"/>
      <c r="AL242" s="28"/>
      <c r="AM242" s="28"/>
      <c r="AN242" s="28"/>
      <c r="AO242" s="28"/>
      <c r="AP242" s="28"/>
      <c r="AQ242" s="28"/>
      <c r="AR242" s="28">
        <v>41</v>
      </c>
      <c r="AS242" s="28">
        <v>1</v>
      </c>
      <c r="AT242" s="28">
        <v>10</v>
      </c>
      <c r="AU242" s="28">
        <v>3</v>
      </c>
      <c r="AV242" s="28">
        <v>4</v>
      </c>
      <c r="AW242" s="28">
        <v>0</v>
      </c>
      <c r="AX242" s="28">
        <v>23</v>
      </c>
      <c r="AY242" s="28"/>
      <c r="AZ242" s="28">
        <v>41</v>
      </c>
      <c r="BA242" s="28">
        <v>19</v>
      </c>
      <c r="BB242" s="28">
        <v>9</v>
      </c>
      <c r="BC242" s="28">
        <v>2</v>
      </c>
      <c r="BD242" s="28">
        <v>0</v>
      </c>
      <c r="BE242" s="28">
        <v>2</v>
      </c>
      <c r="BF242" s="28">
        <v>1</v>
      </c>
      <c r="BG242" s="28">
        <v>1</v>
      </c>
      <c r="BH242" s="28">
        <v>7</v>
      </c>
      <c r="BI242" s="28"/>
      <c r="BJ242" s="28">
        <v>41</v>
      </c>
      <c r="BK242" s="28">
        <v>14</v>
      </c>
      <c r="BL242" s="28">
        <v>5</v>
      </c>
      <c r="BM242" s="28">
        <v>2</v>
      </c>
      <c r="BN242" s="28">
        <v>0</v>
      </c>
      <c r="BO242" s="28">
        <v>0</v>
      </c>
      <c r="BP242" s="28">
        <v>0</v>
      </c>
      <c r="BQ242" s="28">
        <v>1</v>
      </c>
      <c r="BR242" s="28">
        <v>2</v>
      </c>
      <c r="BS242" s="28">
        <v>17</v>
      </c>
      <c r="BT242" s="28"/>
    </row>
  </sheetData>
  <phoneticPr fontId="2"/>
  <pageMargins left="0.39370078740157483" right="0.39370078740157483" top="0.62992125984251968" bottom="0.39370078740157483" header="0.31496062992125984" footer="0.19685039370078741"/>
  <pageSetup paperSize="9" scale="72" orientation="portrait" horizontalDpi="200" verticalDpi="200" r:id="rId1"/>
  <headerFooter alignWithMargins="0"/>
  <rowBreaks count="1" manualBreakCount="1">
    <brk id="51" min="3" max="71" man="1"/>
  </rowBreaks>
  <colBreaks count="7" manualBreakCount="7">
    <brk id="11" max="1048575" man="1"/>
    <brk id="19" max="1048575" man="1"/>
    <brk id="27" max="1048575" man="1"/>
    <brk id="35" max="1048575" man="1"/>
    <brk id="43" max="1048575" man="1"/>
    <brk id="51" max="1048575" man="1"/>
    <brk id="61" min="3" max="1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経営効率化法人</vt:lpstr>
      <vt:lpstr>経営効率化法人 (2)</vt:lpstr>
      <vt:lpstr>経営効率化事業所</vt:lpstr>
      <vt:lpstr>経営効率化事業所!Print_Area</vt:lpstr>
      <vt:lpstr>経営効率化法人!Print_Area</vt:lpstr>
      <vt:lpstr>'経営効率化法人 (2)'!Print_Area</vt:lpstr>
      <vt:lpstr>経営効率化事業所!Print_Titles</vt:lpstr>
      <vt:lpstr>経営効率化法人!Print_Titles</vt:lpstr>
      <vt:lpstr>'経営効率化法人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2019-04-25T08:00:14Z</dcterms:created>
  <dcterms:modified xsi:type="dcterms:W3CDTF">2019-04-25T08:00:19Z</dcterms:modified>
</cp:coreProperties>
</file>